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107"/>
  <workbookPr codeName="ThisWorkbook"/>
  <mc:AlternateContent xmlns:mc="http://schemas.openxmlformats.org/markup-compatibility/2006">
    <mc:Choice Requires="x15">
      <x15ac:absPath xmlns:x15ac="http://schemas.microsoft.com/office/spreadsheetml/2010/11/ac" url="/Volumes/GoogleDrive/My Drive/Adish/Marketing/Collections/FW23/Sell-In/Linesheets/"/>
    </mc:Choice>
  </mc:AlternateContent>
  <xr:revisionPtr revIDLastSave="0" documentId="13_ncr:1_{A1A659B2-BD63-3746-B79A-F5B2E8AE9D74}" xr6:coauthVersionLast="47" xr6:coauthVersionMax="47" xr10:uidLastSave="{00000000-0000-0000-0000-000000000000}"/>
  <bookViews>
    <workbookView xWindow="4020" yWindow="500" windowWidth="22160" windowHeight="15760" xr2:uid="{00000000-000D-0000-FFFF-FFFF00000000}"/>
  </bookViews>
  <sheets>
    <sheet name="Workshee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9" i="1" l="1"/>
  <c r="S69" i="1" s="1"/>
  <c r="Q65" i="1"/>
  <c r="S65" i="1" s="1"/>
  <c r="Q285" i="1"/>
  <c r="S285" i="1" s="1"/>
  <c r="Q281" i="1"/>
  <c r="S281" i="1" s="1"/>
  <c r="Q277" i="1"/>
  <c r="S277" i="1" s="1"/>
  <c r="Q273" i="1"/>
  <c r="S273" i="1" s="1"/>
  <c r="Q269" i="1"/>
  <c r="S269" i="1" s="1"/>
  <c r="Q265" i="1"/>
  <c r="S265" i="1" s="1"/>
  <c r="Q261" i="1"/>
  <c r="S261" i="1" s="1"/>
  <c r="Q257" i="1"/>
  <c r="S257" i="1" s="1"/>
  <c r="Q253" i="1"/>
  <c r="S253" i="1" s="1"/>
  <c r="Q249" i="1"/>
  <c r="S249" i="1" s="1"/>
  <c r="Q245" i="1"/>
  <c r="S245" i="1" s="1"/>
  <c r="Q241" i="1"/>
  <c r="S241" i="1" s="1"/>
  <c r="Q237" i="1"/>
  <c r="S237" i="1" s="1"/>
  <c r="Q313" i="1"/>
  <c r="S313" i="1" s="1"/>
  <c r="Q309" i="1"/>
  <c r="S309" i="1" s="1"/>
  <c r="Q305" i="1"/>
  <c r="S305" i="1" s="1"/>
  <c r="Q301" i="1"/>
  <c r="S301" i="1" s="1"/>
  <c r="Q297" i="1"/>
  <c r="S297" i="1" s="1"/>
  <c r="Q173" i="1"/>
  <c r="S173" i="1" s="1"/>
  <c r="Q105" i="1"/>
  <c r="S105" i="1" s="1"/>
  <c r="Q101" i="1"/>
  <c r="S101" i="1" s="1"/>
  <c r="Q97" i="1"/>
  <c r="S97" i="1" s="1"/>
  <c r="Q93" i="1"/>
  <c r="S93" i="1" s="1"/>
  <c r="Q89" i="1"/>
  <c r="S89" i="1" s="1"/>
  <c r="Q85" i="1"/>
  <c r="S85" i="1" s="1"/>
  <c r="Q81" i="1"/>
  <c r="S81" i="1" s="1"/>
  <c r="Q77" i="1"/>
  <c r="S77" i="1" s="1"/>
  <c r="Q73" i="1"/>
  <c r="S73" i="1" s="1"/>
  <c r="Q61" i="1"/>
  <c r="S61" i="1" s="1"/>
  <c r="Q57" i="1"/>
  <c r="S57" i="1" s="1"/>
  <c r="Q53" i="1"/>
  <c r="S53" i="1" s="1"/>
  <c r="Q49" i="1"/>
  <c r="S49" i="1" s="1"/>
  <c r="Q45" i="1"/>
  <c r="S45" i="1" s="1"/>
  <c r="Q41" i="1"/>
  <c r="S41" i="1" s="1"/>
  <c r="Q37" i="1"/>
  <c r="S37" i="1" s="1"/>
  <c r="Q33" i="1"/>
  <c r="S33" i="1" s="1"/>
  <c r="Q29" i="1"/>
  <c r="S29" i="1" s="1"/>
  <c r="Q25" i="1"/>
  <c r="S25" i="1" s="1"/>
  <c r="Q21" i="1"/>
  <c r="S21" i="1" s="1"/>
  <c r="Q17" i="1"/>
  <c r="S17" i="1" s="1"/>
  <c r="Q233" i="1"/>
  <c r="S233" i="1" s="1"/>
  <c r="Q229" i="1"/>
  <c r="S229" i="1" s="1"/>
  <c r="Q225" i="1"/>
  <c r="S225" i="1" s="1"/>
  <c r="Q221" i="1"/>
  <c r="S221" i="1" s="1"/>
  <c r="Q217" i="1"/>
  <c r="S217" i="1" s="1"/>
  <c r="Q213" i="1"/>
  <c r="S213" i="1" s="1"/>
  <c r="Q209" i="1"/>
  <c r="S209" i="1" s="1"/>
  <c r="Q205" i="1"/>
  <c r="S205" i="1" s="1"/>
  <c r="Q201" i="1"/>
  <c r="S201" i="1" s="1"/>
  <c r="Q197" i="1"/>
  <c r="S197" i="1" s="1"/>
  <c r="Q193" i="1"/>
  <c r="S193" i="1" s="1"/>
  <c r="Q189" i="1"/>
  <c r="S189" i="1" s="1"/>
  <c r="Q133" i="1"/>
  <c r="S133" i="1" s="1"/>
  <c r="Q125" i="1"/>
  <c r="S125" i="1" s="1"/>
  <c r="Q121" i="1"/>
  <c r="S121" i="1" s="1"/>
  <c r="Q117" i="1"/>
  <c r="S117" i="1" s="1"/>
  <c r="Q113" i="1"/>
  <c r="S113" i="1" s="1"/>
  <c r="Q185" i="1" l="1"/>
  <c r="S185" i="1" s="1"/>
  <c r="Q181" i="1"/>
  <c r="S181" i="1" s="1"/>
  <c r="Q177" i="1"/>
  <c r="S177" i="1" s="1"/>
  <c r="Q169" i="1"/>
  <c r="S169" i="1" s="1"/>
  <c r="Q165" i="1"/>
  <c r="S165" i="1" s="1"/>
  <c r="Q161" i="1"/>
  <c r="S161" i="1" s="1"/>
  <c r="Q157" i="1"/>
  <c r="S157" i="1" s="1"/>
  <c r="Q153" i="1"/>
  <c r="S153" i="1" s="1"/>
  <c r="Q129" i="1"/>
  <c r="S129" i="1" s="1"/>
  <c r="Q137" i="1"/>
  <c r="S137" i="1" s="1"/>
  <c r="Q141" i="1"/>
  <c r="S141" i="1" s="1"/>
  <c r="Q145" i="1"/>
  <c r="S145" i="1" s="1"/>
  <c r="Q149" i="1"/>
  <c r="S149" i="1" s="1"/>
  <c r="Q293" i="1"/>
  <c r="S293" i="1" s="1"/>
  <c r="Q109" i="1" l="1"/>
  <c r="Q316" i="1" s="1"/>
  <c r="S109" i="1" l="1"/>
  <c r="S316" i="1" s="1"/>
</calcChain>
</file>

<file path=xl/sharedStrings.xml><?xml version="1.0" encoding="utf-8"?>
<sst xmlns="http://schemas.openxmlformats.org/spreadsheetml/2006/main" count="779" uniqueCount="158">
  <si>
    <t>EUR</t>
  </si>
  <si>
    <t>STYLE</t>
  </si>
  <si>
    <t>REFERENCE</t>
  </si>
  <si>
    <t>VARIANT</t>
  </si>
  <si>
    <t>SRP</t>
  </si>
  <si>
    <t>SIZES</t>
  </si>
  <si>
    <t>QTY</t>
  </si>
  <si>
    <t>UNIT</t>
  </si>
  <si>
    <t>TOTAL</t>
  </si>
  <si>
    <t>XS</t>
  </si>
  <si>
    <t>S</t>
  </si>
  <si>
    <t>M</t>
  </si>
  <si>
    <t>L</t>
  </si>
  <si>
    <t>XL</t>
  </si>
  <si>
    <t>Off White</t>
  </si>
  <si>
    <t>100% CO</t>
  </si>
  <si>
    <t>Origin: Palestine</t>
  </si>
  <si>
    <t>Beige</t>
  </si>
  <si>
    <t>Navy</t>
  </si>
  <si>
    <t>Black</t>
  </si>
  <si>
    <t>Brown</t>
  </si>
  <si>
    <t>OS</t>
  </si>
  <si>
    <t>DELIVERY TERMS</t>
  </si>
  <si>
    <t>PAYMENT TERMS</t>
  </si>
  <si>
    <t>TERMS AND CONDITIONS</t>
  </si>
  <si>
    <t>Camel</t>
  </si>
  <si>
    <t>Grey</t>
  </si>
  <si>
    <t>XXL</t>
  </si>
  <si>
    <t>Light Blue</t>
  </si>
  <si>
    <t>Olive Green</t>
  </si>
  <si>
    <t>Origin: Turkey</t>
  </si>
  <si>
    <t>FW23</t>
  </si>
  <si>
    <t xml:space="preserve">Raglan Quors Wool Liner </t>
  </si>
  <si>
    <t>FW23-QWLC002</t>
  </si>
  <si>
    <t>FW23-QWLDB003</t>
  </si>
  <si>
    <t>Dark Brown</t>
  </si>
  <si>
    <t xml:space="preserve">Quors Wool Trousers  </t>
  </si>
  <si>
    <t>FW23-QWTC002</t>
  </si>
  <si>
    <t>FW23-QWTDB003</t>
  </si>
  <si>
    <t>Wardat Wool-Blend Zipper Jacket</t>
  </si>
  <si>
    <t>FW23-WWZJB001</t>
  </si>
  <si>
    <t>FW23-WWZJN002</t>
  </si>
  <si>
    <t>FW23- WWEPB001</t>
  </si>
  <si>
    <t>Wardat Wool-Blend Elasticated Waistband Pants</t>
  </si>
  <si>
    <t>FW23- WWEPN002</t>
  </si>
  <si>
    <t xml:space="preserve">Raglan Cotton Makhlut Jacket </t>
  </si>
  <si>
    <t>FW23-RMJB001</t>
  </si>
  <si>
    <t>FW23-RMJW002</t>
  </si>
  <si>
    <t>FW23-RMJDB003</t>
  </si>
  <si>
    <t xml:space="preserve">Makhlut Worker Cotton Chino Pants </t>
  </si>
  <si>
    <t>FW23-MWCB001</t>
  </si>
  <si>
    <t>FW23-MWCW002</t>
  </si>
  <si>
    <t>FW23-MWCDB003</t>
  </si>
  <si>
    <t>FW23-SCCTB001</t>
  </si>
  <si>
    <t>FW23-SCCTW002</t>
  </si>
  <si>
    <t>FW23-SCCTDB003</t>
  </si>
  <si>
    <t xml:space="preserve">Cotton Shajar Cargo Pants </t>
  </si>
  <si>
    <t>FW23-CSCPB001</t>
  </si>
  <si>
    <t xml:space="preserve">Nafnuf Logo Cotton Striped Shirt </t>
  </si>
  <si>
    <t>FW23-NSSW001</t>
  </si>
  <si>
    <t>FW23-NSSN002</t>
  </si>
  <si>
    <t>FW23-NSSB003</t>
  </si>
  <si>
    <t xml:space="preserve"> Shajarat Cotton Dress Shirt </t>
  </si>
  <si>
    <t>FW23-SDSW001</t>
  </si>
  <si>
    <t>FW23-SDSN002</t>
  </si>
  <si>
    <t>FW23-SDSB003</t>
  </si>
  <si>
    <t>White</t>
  </si>
  <si>
    <t>The Inoue Brothers Up-Cycled Alpaca Scarf</t>
  </si>
  <si>
    <t>The Inoue Brothers Up-Cycled Alpaca Blend Dress Socks</t>
  </si>
  <si>
    <t>FW23-TIBUDSG001</t>
  </si>
  <si>
    <t>FW23-TIBUDSW002</t>
  </si>
  <si>
    <t>FW23-TIBUSDB003</t>
  </si>
  <si>
    <t>FW23-TIBUSW002</t>
  </si>
  <si>
    <t>Origin: Peru</t>
  </si>
  <si>
    <t>Dark Grey</t>
  </si>
  <si>
    <t>M (25-27cm)</t>
  </si>
  <si>
    <t>L (27-29cm)</t>
  </si>
  <si>
    <t>Up-Cycled Accessories c/o The Inoue Brothers</t>
  </si>
  <si>
    <t>Origin: Italy</t>
  </si>
  <si>
    <t>Alkhws Logo Hoodie Sweatshirt</t>
  </si>
  <si>
    <t>FW23-ABHB001</t>
  </si>
  <si>
    <t>FW23-ABHG002</t>
  </si>
  <si>
    <t>FW23-ABSB001</t>
  </si>
  <si>
    <t xml:space="preserve">Alkhws Logo Sweatpants </t>
  </si>
  <si>
    <t>FW23-ALTSB001</t>
  </si>
  <si>
    <t>FW23-ALTSW002</t>
  </si>
  <si>
    <t xml:space="preserve">Alkhws Logo Short Sleeve T-Shirt </t>
  </si>
  <si>
    <t>FW23-ALTSG003</t>
  </si>
  <si>
    <t xml:space="preserve">Qasun Tatreez Logo Short Sleeve T- Shirt </t>
  </si>
  <si>
    <t>FW23-QTTSW001</t>
  </si>
  <si>
    <t>FW23-QTTSB002</t>
  </si>
  <si>
    <t>FW23-QTTSY003</t>
  </si>
  <si>
    <t>Yellow</t>
  </si>
  <si>
    <t>Stolen Medows Hoodie Sweatshirt</t>
  </si>
  <si>
    <t>FW23-SMHSB001</t>
  </si>
  <si>
    <t>FW23-SMHSW002</t>
  </si>
  <si>
    <t>Stolen Medows Crewneck Sweatshirt</t>
  </si>
  <si>
    <t>FW23-SMCSB001</t>
  </si>
  <si>
    <t>FW23-SMCSW002</t>
  </si>
  <si>
    <t>Stolen Medows Sweatpants</t>
  </si>
  <si>
    <t>FW23-SMSB001</t>
  </si>
  <si>
    <t>FW23-SMSW002</t>
  </si>
  <si>
    <t>Stolen Medows Short Sleeve T-Shirt</t>
  </si>
  <si>
    <t>FW23-SMTSB001</t>
  </si>
  <si>
    <t>FW23-SMTSW002</t>
  </si>
  <si>
    <t>FW23-SMTSG003</t>
  </si>
  <si>
    <t xml:space="preserve">Tatreez Logo Contrast Stitched Lakiya Hoodie </t>
  </si>
  <si>
    <t>FW23-TLLHB001</t>
  </si>
  <si>
    <t>FW23-TLLHW002</t>
  </si>
  <si>
    <t>FW23-TLLHC003</t>
  </si>
  <si>
    <t xml:space="preserve">Tatreez Logo Contrast Stitched Lakiya Sweatpants </t>
  </si>
  <si>
    <t>FW23-TLLSB001</t>
  </si>
  <si>
    <t>FW23-TLLSW002</t>
  </si>
  <si>
    <t>FW23-TLLSC003</t>
  </si>
  <si>
    <t xml:space="preserve">Tatreez Logo Contrast Stitched Long Sleeve Shirt </t>
  </si>
  <si>
    <t>FW23-TLIOSB001</t>
  </si>
  <si>
    <t>FW23-TLIOSW002</t>
  </si>
  <si>
    <t>FW23-TLIOSG003</t>
  </si>
  <si>
    <t>Long Sleeve Nather Makhlut Logo Shirt</t>
  </si>
  <si>
    <t>Short Sleeve Qrunful Logo T-Shirt</t>
  </si>
  <si>
    <t>FW23-LSNMLW001</t>
  </si>
  <si>
    <t>FW23-LSNMLG002</t>
  </si>
  <si>
    <t>FW23-LSNMLB003</t>
  </si>
  <si>
    <t>FW23-SSQLTB001</t>
  </si>
  <si>
    <t>FW23-SSZLTB003</t>
  </si>
  <si>
    <t>FW23-SSBLTY004</t>
  </si>
  <si>
    <t>88% WO 12% NY 2% OT</t>
  </si>
  <si>
    <t>55% CO 45% WO</t>
  </si>
  <si>
    <t xml:space="preserve">Shajarat Contrast Stitched Chino Trousers </t>
  </si>
  <si>
    <t>65% PO 35% CO</t>
  </si>
  <si>
    <t>FW23-CSCPW002</t>
  </si>
  <si>
    <t>50% WO 30% AL 20% AC</t>
  </si>
  <si>
    <t>100% AL</t>
  </si>
  <si>
    <t>60% AL 32% NY 8% PO</t>
  </si>
  <si>
    <t>FW23-ABSG002</t>
  </si>
  <si>
    <t>Short Sleeve Zeytoon Logo T-Shirt</t>
  </si>
  <si>
    <t>Short Sleeve Balat Logo T-Shirt</t>
  </si>
  <si>
    <t>FW23-TIBUDSO003</t>
  </si>
  <si>
    <t>EX-WORKS TEL AVIV (ISRAEL)</t>
  </si>
  <si>
    <t>Short Sleeve Shajarat Logo T-Shirt</t>
  </si>
  <si>
    <t>FW23-SSSLTW002</t>
  </si>
  <si>
    <t>FW23-SMCB001</t>
  </si>
  <si>
    <t>Nafnuf Wool-Blend Pants</t>
  </si>
  <si>
    <t>FW23-NWBPB001</t>
  </si>
  <si>
    <t>FW23-NWBPN002</t>
  </si>
  <si>
    <t xml:space="preserve"> Shajar Mac Coat</t>
  </si>
  <si>
    <t xml:space="preserve"> Shajar Chino Trousers</t>
  </si>
  <si>
    <t>59% PO 28% CO 13% PO</t>
  </si>
  <si>
    <t>FW23-QWLN001</t>
  </si>
  <si>
    <t>80% CO 20% PO</t>
  </si>
  <si>
    <t>Non-Dyed Black</t>
  </si>
  <si>
    <t>FW23-TIBUSG001</t>
  </si>
  <si>
    <t>Blue</t>
  </si>
  <si>
    <t>FW23-QWTN001</t>
  </si>
  <si>
    <t xml:space="preserve">Wool-Alpca Blend Quors Cardigan </t>
  </si>
  <si>
    <t>FW23-WAQCB001</t>
  </si>
  <si>
    <t>FW23-WAQCW002</t>
  </si>
  <si>
    <t>FW23-SCTB001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</si>
</sst>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[$€-2]\ * #,##0.00_);_([$€-2]\ * \(#,##0.00\);_([$€-2]\ * &quot;-&quot;??_);_(@_)"/>
  </numFmts>
  <fonts count="10" x14ac:knownFonts="1">
    <font>
      <sz val="12"/>
      <color rgb="FF000000"/>
      <name val="Calibri"/>
    </font>
    <font>
      <sz val="28"/>
      <color rgb="FF000000"/>
      <name val="Calibri"/>
      <family val="2"/>
    </font>
    <font>
      <sz val="20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666666"/>
      <name val="Calibri"/>
      <family val="2"/>
    </font>
    <font>
      <b/>
      <sz val="14"/>
      <color rgb="FF000000"/>
      <name val="Calibri"/>
      <family val="2"/>
    </font>
    <font>
      <sz val="10"/>
      <color rgb="FF000000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EEEEEE"/>
        <bgColor rgb="FF000000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CCCC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 style="thin">
        <color rgb="FFCCCCCC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CCCCCC"/>
      </right>
      <top/>
      <bottom style="thin">
        <color rgb="FFCCCCCC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/>
      <right/>
      <top style="thin">
        <color rgb="FF000000"/>
      </top>
      <bottom style="thin">
        <color rgb="FFCCCCCC"/>
      </bottom>
      <diagonal/>
    </border>
    <border>
      <left/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/>
      <top style="thin">
        <color rgb="FF000000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0" fillId="3" borderId="3" xfId="0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0" fontId="5" fillId="2" borderId="5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4" fillId="3" borderId="3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3" borderId="3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7" fillId="0" borderId="1" xfId="0" applyFont="1" applyBorder="1"/>
    <xf numFmtId="0" fontId="8" fillId="3" borderId="3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left" vertical="center"/>
    </xf>
    <xf numFmtId="164" fontId="0" fillId="3" borderId="3" xfId="0" applyNumberFormat="1" applyFill="1" applyBorder="1" applyAlignment="1">
      <alignment vertical="center"/>
    </xf>
    <xf numFmtId="164" fontId="0" fillId="3" borderId="2" xfId="0" applyNumberFormat="1" applyFill="1" applyBorder="1" applyAlignment="1">
      <alignment horizontal="center" vertical="center"/>
    </xf>
    <xf numFmtId="0" fontId="8" fillId="0" borderId="0" xfId="0" applyFont="1"/>
    <xf numFmtId="0" fontId="9" fillId="3" borderId="3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-571500</xdr:colOff>
      <xdr:row>8</xdr:row>
      <xdr:rowOff>-1143000</xdr:rowOff>
    </xdr:from>
    <xdr:ext cx="1143000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twoCellAnchor editAs="oneCell">
    <xdr:from>
      <xdr:col>1</xdr:col>
      <xdr:colOff>154609</xdr:colOff>
      <xdr:row>59</xdr:row>
      <xdr:rowOff>242957</xdr:rowOff>
    </xdr:from>
    <xdr:to>
      <xdr:col>1</xdr:col>
      <xdr:colOff>1744869</xdr:colOff>
      <xdr:row>63</xdr:row>
      <xdr:rowOff>66261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5B9D1A-1486-AB00-B7C6-59844FAAE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218" y="21380174"/>
          <a:ext cx="1590260" cy="1590260"/>
        </a:xfrm>
        <a:prstGeom prst="rect">
          <a:avLst/>
        </a:prstGeom>
      </xdr:spPr>
    </xdr:pic>
    <xdr:clientData/>
  </xdr:twoCellAnchor>
  <xdr:twoCellAnchor editAs="oneCell">
    <xdr:from>
      <xdr:col>1</xdr:col>
      <xdr:colOff>154607</xdr:colOff>
      <xdr:row>55</xdr:row>
      <xdr:rowOff>242956</xdr:rowOff>
    </xdr:from>
    <xdr:to>
      <xdr:col>1</xdr:col>
      <xdr:colOff>1722782</xdr:colOff>
      <xdr:row>59</xdr:row>
      <xdr:rowOff>99391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A7896E-7E49-2416-EE0B-BC65ECC23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216" y="19668434"/>
          <a:ext cx="1568175" cy="1568175"/>
        </a:xfrm>
        <a:prstGeom prst="rect">
          <a:avLst/>
        </a:prstGeom>
      </xdr:spPr>
    </xdr:pic>
    <xdr:clientData/>
  </xdr:twoCellAnchor>
  <xdr:twoCellAnchor editAs="oneCell">
    <xdr:from>
      <xdr:col>1</xdr:col>
      <xdr:colOff>342349</xdr:colOff>
      <xdr:row>135</xdr:row>
      <xdr:rowOff>220870</xdr:rowOff>
    </xdr:from>
    <xdr:to>
      <xdr:col>1</xdr:col>
      <xdr:colOff>1689653</xdr:colOff>
      <xdr:row>139</xdr:row>
      <xdr:rowOff>121479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6072CE-5E4A-C0CE-C1F0-EB25B53D9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958" y="52787827"/>
          <a:ext cx="1347304" cy="1347304"/>
        </a:xfrm>
        <a:prstGeom prst="rect">
          <a:avLst/>
        </a:prstGeom>
      </xdr:spPr>
    </xdr:pic>
    <xdr:clientData/>
  </xdr:twoCellAnchor>
  <xdr:twoCellAnchor editAs="oneCell">
    <xdr:from>
      <xdr:col>1</xdr:col>
      <xdr:colOff>242956</xdr:colOff>
      <xdr:row>131</xdr:row>
      <xdr:rowOff>132520</xdr:rowOff>
    </xdr:from>
    <xdr:to>
      <xdr:col>1</xdr:col>
      <xdr:colOff>1822173</xdr:colOff>
      <xdr:row>135</xdr:row>
      <xdr:rowOff>209822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589C386-86F3-CB6A-01D9-96C759BF0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565" y="51197563"/>
          <a:ext cx="1579217" cy="1579217"/>
        </a:xfrm>
        <a:prstGeom prst="rect">
          <a:avLst/>
        </a:prstGeom>
      </xdr:spPr>
    </xdr:pic>
    <xdr:clientData/>
  </xdr:twoCellAnchor>
  <xdr:twoCellAnchor editAs="oneCell">
    <xdr:from>
      <xdr:col>1</xdr:col>
      <xdr:colOff>342348</xdr:colOff>
      <xdr:row>127</xdr:row>
      <xdr:rowOff>231912</xdr:rowOff>
    </xdr:from>
    <xdr:to>
      <xdr:col>1</xdr:col>
      <xdr:colOff>1722783</xdr:colOff>
      <xdr:row>131</xdr:row>
      <xdr:rowOff>77305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2683FB2-2761-CF15-6104-7AED17DB7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957" y="49761912"/>
          <a:ext cx="1380435" cy="1380435"/>
        </a:xfrm>
        <a:prstGeom prst="rect">
          <a:avLst/>
        </a:prstGeom>
      </xdr:spPr>
    </xdr:pic>
    <xdr:clientData/>
  </xdr:twoCellAnchor>
  <xdr:twoCellAnchor editAs="oneCell">
    <xdr:from>
      <xdr:col>1</xdr:col>
      <xdr:colOff>187740</xdr:colOff>
      <xdr:row>147</xdr:row>
      <xdr:rowOff>198783</xdr:rowOff>
    </xdr:from>
    <xdr:to>
      <xdr:col>1</xdr:col>
      <xdr:colOff>1755913</xdr:colOff>
      <xdr:row>151</xdr:row>
      <xdr:rowOff>66259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D450E0-9FFE-444C-FD71-D9E5256A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349" y="49739826"/>
          <a:ext cx="1568173" cy="1568173"/>
        </a:xfrm>
        <a:prstGeom prst="rect">
          <a:avLst/>
        </a:prstGeom>
      </xdr:spPr>
    </xdr:pic>
    <xdr:clientData/>
  </xdr:twoCellAnchor>
  <xdr:twoCellAnchor editAs="oneCell">
    <xdr:from>
      <xdr:col>1</xdr:col>
      <xdr:colOff>143564</xdr:colOff>
      <xdr:row>163</xdr:row>
      <xdr:rowOff>143564</xdr:rowOff>
    </xdr:from>
    <xdr:to>
      <xdr:col>1</xdr:col>
      <xdr:colOff>1888433</xdr:colOff>
      <xdr:row>167</xdr:row>
      <xdr:rowOff>154607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D8511D4-1203-B3BB-D7B3-00AD6964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173" y="55272607"/>
          <a:ext cx="1744869" cy="1744869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165654</xdr:colOff>
      <xdr:row>171</xdr:row>
      <xdr:rowOff>176695</xdr:rowOff>
    </xdr:from>
    <xdr:to>
      <xdr:col>1</xdr:col>
      <xdr:colOff>1844261</xdr:colOff>
      <xdr:row>175</xdr:row>
      <xdr:rowOff>99389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4958E2-8A93-6438-679B-02FD6A50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263" y="58519391"/>
          <a:ext cx="1678607" cy="1678607"/>
        </a:xfrm>
        <a:prstGeom prst="rect">
          <a:avLst/>
        </a:prstGeom>
      </xdr:spPr>
    </xdr:pic>
    <xdr:clientData/>
  </xdr:twoCellAnchor>
  <xdr:twoCellAnchor editAs="oneCell">
    <xdr:from>
      <xdr:col>1</xdr:col>
      <xdr:colOff>88347</xdr:colOff>
      <xdr:row>167</xdr:row>
      <xdr:rowOff>143563</xdr:rowOff>
    </xdr:from>
    <xdr:to>
      <xdr:col>1</xdr:col>
      <xdr:colOff>1888436</xdr:colOff>
      <xdr:row>171</xdr:row>
      <xdr:rowOff>154608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388D31C-04D2-458A-782C-D6CB273D1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956" y="57006433"/>
          <a:ext cx="1800089" cy="1800089"/>
        </a:xfrm>
        <a:prstGeom prst="rect">
          <a:avLst/>
        </a:prstGeom>
      </xdr:spPr>
    </xdr:pic>
    <xdr:clientData/>
  </xdr:twoCellAnchor>
  <xdr:twoCellAnchor editAs="oneCell">
    <xdr:from>
      <xdr:col>1</xdr:col>
      <xdr:colOff>154608</xdr:colOff>
      <xdr:row>155</xdr:row>
      <xdr:rowOff>242957</xdr:rowOff>
    </xdr:from>
    <xdr:to>
      <xdr:col>1</xdr:col>
      <xdr:colOff>1777999</xdr:colOff>
      <xdr:row>159</xdr:row>
      <xdr:rowOff>99391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FA644BC-FB8F-5EC1-E3EA-EA65F44C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217" y="52688435"/>
          <a:ext cx="1623391" cy="1623391"/>
        </a:xfrm>
        <a:prstGeom prst="rect">
          <a:avLst/>
        </a:prstGeom>
      </xdr:spPr>
    </xdr:pic>
    <xdr:clientData/>
  </xdr:twoCellAnchor>
  <xdr:twoCellAnchor editAs="oneCell">
    <xdr:from>
      <xdr:col>1</xdr:col>
      <xdr:colOff>143564</xdr:colOff>
      <xdr:row>159</xdr:row>
      <xdr:rowOff>209825</xdr:rowOff>
    </xdr:from>
    <xdr:to>
      <xdr:col>1</xdr:col>
      <xdr:colOff>1866347</xdr:colOff>
      <xdr:row>163</xdr:row>
      <xdr:rowOff>121478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34B7992-C4DF-1341-85CA-8A7228778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173" y="54422260"/>
          <a:ext cx="1722783" cy="1722783"/>
        </a:xfrm>
        <a:prstGeom prst="rect">
          <a:avLst/>
        </a:prstGeom>
      </xdr:spPr>
    </xdr:pic>
    <xdr:clientData/>
  </xdr:twoCellAnchor>
  <xdr:twoCellAnchor editAs="oneCell">
    <xdr:from>
      <xdr:col>1</xdr:col>
      <xdr:colOff>209825</xdr:colOff>
      <xdr:row>107</xdr:row>
      <xdr:rowOff>265040</xdr:rowOff>
    </xdr:from>
    <xdr:to>
      <xdr:col>1</xdr:col>
      <xdr:colOff>1766958</xdr:colOff>
      <xdr:row>111</xdr:row>
      <xdr:rowOff>143564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E7E07A8-0316-5139-9A2E-DE37CBA5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434" y="41424083"/>
          <a:ext cx="1557133" cy="1557133"/>
        </a:xfrm>
        <a:prstGeom prst="rect">
          <a:avLst/>
        </a:prstGeom>
      </xdr:spPr>
    </xdr:pic>
    <xdr:clientData/>
  </xdr:twoCellAnchor>
  <xdr:twoCellAnchor editAs="oneCell">
    <xdr:from>
      <xdr:col>1</xdr:col>
      <xdr:colOff>220871</xdr:colOff>
      <xdr:row>111</xdr:row>
      <xdr:rowOff>298175</xdr:rowOff>
    </xdr:from>
    <xdr:to>
      <xdr:col>1</xdr:col>
      <xdr:colOff>1766957</xdr:colOff>
      <xdr:row>115</xdr:row>
      <xdr:rowOff>154609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B85546C-3666-A29E-2540-9AB61CC9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480" y="43135827"/>
          <a:ext cx="1546086" cy="1546086"/>
        </a:xfrm>
        <a:prstGeom prst="rect">
          <a:avLst/>
        </a:prstGeom>
      </xdr:spPr>
    </xdr:pic>
    <xdr:clientData/>
  </xdr:twoCellAnchor>
  <xdr:twoCellAnchor editAs="oneCell">
    <xdr:from>
      <xdr:col>1</xdr:col>
      <xdr:colOff>176695</xdr:colOff>
      <xdr:row>263</xdr:row>
      <xdr:rowOff>99392</xdr:rowOff>
    </xdr:from>
    <xdr:to>
      <xdr:col>1</xdr:col>
      <xdr:colOff>1921564</xdr:colOff>
      <xdr:row>267</xdr:row>
      <xdr:rowOff>165653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E9F7A3F-8E0E-DD3A-2D1D-252DCAD2C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04" y="102096957"/>
          <a:ext cx="1744869" cy="1744869"/>
        </a:xfrm>
        <a:prstGeom prst="rect">
          <a:avLst/>
        </a:prstGeom>
      </xdr:spPr>
    </xdr:pic>
    <xdr:clientData/>
  </xdr:twoCellAnchor>
  <xdr:twoCellAnchor editAs="oneCell">
    <xdr:from>
      <xdr:col>1</xdr:col>
      <xdr:colOff>154610</xdr:colOff>
      <xdr:row>259</xdr:row>
      <xdr:rowOff>132521</xdr:rowOff>
    </xdr:from>
    <xdr:to>
      <xdr:col>1</xdr:col>
      <xdr:colOff>1910524</xdr:colOff>
      <xdr:row>263</xdr:row>
      <xdr:rowOff>165652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3CFE06F-4AEC-571D-F207-66512B3AC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219" y="100407304"/>
          <a:ext cx="1755914" cy="1755914"/>
        </a:xfrm>
        <a:prstGeom prst="rect">
          <a:avLst/>
        </a:prstGeom>
      </xdr:spPr>
    </xdr:pic>
    <xdr:clientData/>
  </xdr:twoCellAnchor>
  <xdr:twoCellAnchor editAs="oneCell">
    <xdr:from>
      <xdr:col>1</xdr:col>
      <xdr:colOff>121477</xdr:colOff>
      <xdr:row>83</xdr:row>
      <xdr:rowOff>231913</xdr:rowOff>
    </xdr:from>
    <xdr:to>
      <xdr:col>1</xdr:col>
      <xdr:colOff>1722781</xdr:colOff>
      <xdr:row>87</xdr:row>
      <xdr:rowOff>88349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5E3460F-E9FB-5D24-4571-68B817317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086" y="27133826"/>
          <a:ext cx="1601304" cy="1601304"/>
        </a:xfrm>
        <a:prstGeom prst="rect">
          <a:avLst/>
        </a:prstGeom>
      </xdr:spPr>
    </xdr:pic>
    <xdr:clientData/>
  </xdr:twoCellAnchor>
  <xdr:twoCellAnchor editAs="oneCell">
    <xdr:from>
      <xdr:col>1</xdr:col>
      <xdr:colOff>154607</xdr:colOff>
      <xdr:row>91</xdr:row>
      <xdr:rowOff>265044</xdr:rowOff>
    </xdr:from>
    <xdr:to>
      <xdr:col>1</xdr:col>
      <xdr:colOff>1733824</xdr:colOff>
      <xdr:row>95</xdr:row>
      <xdr:rowOff>55218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9487AFF-5086-AAFC-CDBE-A674A9C9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216" y="30634609"/>
          <a:ext cx="1579217" cy="1579217"/>
        </a:xfrm>
        <a:prstGeom prst="rect">
          <a:avLst/>
        </a:prstGeom>
      </xdr:spPr>
    </xdr:pic>
    <xdr:clientData/>
  </xdr:twoCellAnchor>
  <xdr:twoCellAnchor editAs="oneCell">
    <xdr:from>
      <xdr:col>1</xdr:col>
      <xdr:colOff>187739</xdr:colOff>
      <xdr:row>87</xdr:row>
      <xdr:rowOff>276087</xdr:rowOff>
    </xdr:from>
    <xdr:to>
      <xdr:col>1</xdr:col>
      <xdr:colOff>1711738</xdr:colOff>
      <xdr:row>91</xdr:row>
      <xdr:rowOff>77302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62C3D00-89DA-B0ED-44B6-8DC045EF6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348" y="28922870"/>
          <a:ext cx="1523999" cy="15239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320261</xdr:colOff>
      <xdr:row>123</xdr:row>
      <xdr:rowOff>287130</xdr:rowOff>
    </xdr:from>
    <xdr:to>
      <xdr:col>1</xdr:col>
      <xdr:colOff>1722783</xdr:colOff>
      <xdr:row>127</xdr:row>
      <xdr:rowOff>66261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C47C0E-ABB5-1B06-0D1F-697D9EF6C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870" y="48193739"/>
          <a:ext cx="1402522" cy="140252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331303</xdr:colOff>
      <xdr:row>119</xdr:row>
      <xdr:rowOff>287130</xdr:rowOff>
    </xdr:from>
    <xdr:to>
      <xdr:col>1</xdr:col>
      <xdr:colOff>1722781</xdr:colOff>
      <xdr:row>123</xdr:row>
      <xdr:rowOff>66259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AC3A52B-6D83-10DD-12FB-7A9A6042F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912" y="46581391"/>
          <a:ext cx="1391478" cy="1391478"/>
        </a:xfrm>
        <a:prstGeom prst="rect">
          <a:avLst/>
        </a:prstGeom>
      </xdr:spPr>
    </xdr:pic>
    <xdr:clientData/>
  </xdr:twoCellAnchor>
  <xdr:twoCellAnchor editAs="oneCell">
    <xdr:from>
      <xdr:col>1</xdr:col>
      <xdr:colOff>265042</xdr:colOff>
      <xdr:row>115</xdr:row>
      <xdr:rowOff>287130</xdr:rowOff>
    </xdr:from>
    <xdr:to>
      <xdr:col>1</xdr:col>
      <xdr:colOff>1711737</xdr:colOff>
      <xdr:row>118</xdr:row>
      <xdr:rowOff>463825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86FFDED-3533-C399-6A2F-0F155A9B7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651" y="44814434"/>
          <a:ext cx="1446695" cy="1446695"/>
        </a:xfrm>
        <a:prstGeom prst="rect">
          <a:avLst/>
        </a:prstGeom>
      </xdr:spPr>
    </xdr:pic>
    <xdr:clientData/>
  </xdr:twoCellAnchor>
  <xdr:twoCellAnchor editAs="oneCell">
    <xdr:from>
      <xdr:col>1</xdr:col>
      <xdr:colOff>110436</xdr:colOff>
      <xdr:row>175</xdr:row>
      <xdr:rowOff>66262</xdr:rowOff>
    </xdr:from>
    <xdr:to>
      <xdr:col>1</xdr:col>
      <xdr:colOff>1910522</xdr:colOff>
      <xdr:row>179</xdr:row>
      <xdr:rowOff>220870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B9C195D-6096-BC4B-51FC-6B1B25E60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45" y="65631392"/>
          <a:ext cx="1800086" cy="1800086"/>
        </a:xfrm>
        <a:prstGeom prst="rect">
          <a:avLst/>
        </a:prstGeom>
      </xdr:spPr>
    </xdr:pic>
    <xdr:clientData/>
  </xdr:twoCellAnchor>
  <xdr:twoCellAnchor editAs="oneCell">
    <xdr:from>
      <xdr:col>1</xdr:col>
      <xdr:colOff>143568</xdr:colOff>
      <xdr:row>183</xdr:row>
      <xdr:rowOff>88347</xdr:rowOff>
    </xdr:from>
    <xdr:to>
      <xdr:col>1</xdr:col>
      <xdr:colOff>1921566</xdr:colOff>
      <xdr:row>187</xdr:row>
      <xdr:rowOff>187736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2F29F3E-6A57-9F4A-0989-1B8554F6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177" y="68911304"/>
          <a:ext cx="1777998" cy="1777998"/>
        </a:xfrm>
        <a:prstGeom prst="rect">
          <a:avLst/>
        </a:prstGeom>
      </xdr:spPr>
    </xdr:pic>
    <xdr:clientData/>
  </xdr:twoCellAnchor>
  <xdr:twoCellAnchor editAs="oneCell">
    <xdr:from>
      <xdr:col>1</xdr:col>
      <xdr:colOff>176697</xdr:colOff>
      <xdr:row>31</xdr:row>
      <xdr:rowOff>276086</xdr:rowOff>
    </xdr:from>
    <xdr:to>
      <xdr:col>1</xdr:col>
      <xdr:colOff>1744868</xdr:colOff>
      <xdr:row>35</xdr:row>
      <xdr:rowOff>66257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14ECCAB-F002-2240-C8D9-14242289A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06" y="10104782"/>
          <a:ext cx="1568171" cy="1568171"/>
        </a:xfrm>
        <a:prstGeom prst="rect">
          <a:avLst/>
        </a:prstGeom>
      </xdr:spPr>
    </xdr:pic>
    <xdr:clientData/>
  </xdr:twoCellAnchor>
  <xdr:twoCellAnchor editAs="oneCell">
    <xdr:from>
      <xdr:col>1</xdr:col>
      <xdr:colOff>198782</xdr:colOff>
      <xdr:row>27</xdr:row>
      <xdr:rowOff>209825</xdr:rowOff>
    </xdr:from>
    <xdr:to>
      <xdr:col>1</xdr:col>
      <xdr:colOff>1778000</xdr:colOff>
      <xdr:row>31</xdr:row>
      <xdr:rowOff>110434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72F0810-3FED-1C01-AE7A-8309BBCFE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391" y="8459303"/>
          <a:ext cx="1579218" cy="1579218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165650</xdr:colOff>
      <xdr:row>35</xdr:row>
      <xdr:rowOff>287126</xdr:rowOff>
    </xdr:from>
    <xdr:to>
      <xdr:col>1</xdr:col>
      <xdr:colOff>1777999</xdr:colOff>
      <xdr:row>39</xdr:row>
      <xdr:rowOff>99388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7C88D9C-C7D4-4738-9506-3B954C521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259" y="11893822"/>
          <a:ext cx="1612349" cy="1612349"/>
        </a:xfrm>
        <a:prstGeom prst="rect">
          <a:avLst/>
        </a:prstGeom>
      </xdr:spPr>
    </xdr:pic>
    <xdr:clientData/>
  </xdr:twoCellAnchor>
  <xdr:twoCellAnchor editAs="oneCell">
    <xdr:from>
      <xdr:col>1</xdr:col>
      <xdr:colOff>44174</xdr:colOff>
      <xdr:row>71</xdr:row>
      <xdr:rowOff>44174</xdr:rowOff>
    </xdr:from>
    <xdr:to>
      <xdr:col>1</xdr:col>
      <xdr:colOff>1921564</xdr:colOff>
      <xdr:row>75</xdr:row>
      <xdr:rowOff>265042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0ACE2E0-D2BF-8B4C-C3E8-1283D7CEF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783" y="23633044"/>
          <a:ext cx="1877390" cy="18773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11044</xdr:colOff>
      <xdr:row>78</xdr:row>
      <xdr:rowOff>474869</xdr:rowOff>
    </xdr:from>
    <xdr:to>
      <xdr:col>1</xdr:col>
      <xdr:colOff>1932608</xdr:colOff>
      <xdr:row>84</xdr:row>
      <xdr:rowOff>2758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6C93E7C-8604-E390-EEFA-76BC01B2C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653" y="26912956"/>
          <a:ext cx="1921564" cy="1921564"/>
        </a:xfrm>
        <a:prstGeom prst="rect">
          <a:avLst/>
        </a:prstGeom>
      </xdr:spPr>
    </xdr:pic>
    <xdr:clientData/>
  </xdr:twoCellAnchor>
  <xdr:twoCellAnchor editAs="oneCell">
    <xdr:from>
      <xdr:col>1</xdr:col>
      <xdr:colOff>55218</xdr:colOff>
      <xdr:row>75</xdr:row>
      <xdr:rowOff>33131</xdr:rowOff>
    </xdr:from>
    <xdr:to>
      <xdr:col>1</xdr:col>
      <xdr:colOff>1965739</xdr:colOff>
      <xdr:row>79</xdr:row>
      <xdr:rowOff>276087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93B815A-6D98-90AB-2B95-9EFC0CE7C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827" y="25278522"/>
          <a:ext cx="1910521" cy="1910521"/>
        </a:xfrm>
        <a:prstGeom prst="rect">
          <a:avLst/>
        </a:prstGeom>
      </xdr:spPr>
    </xdr:pic>
    <xdr:clientData/>
  </xdr:twoCellAnchor>
  <xdr:twoCellAnchor editAs="oneCell">
    <xdr:from>
      <xdr:col>0</xdr:col>
      <xdr:colOff>99391</xdr:colOff>
      <xdr:row>15</xdr:row>
      <xdr:rowOff>33130</xdr:rowOff>
    </xdr:from>
    <xdr:to>
      <xdr:col>1</xdr:col>
      <xdr:colOff>1899477</xdr:colOff>
      <xdr:row>19</xdr:row>
      <xdr:rowOff>265042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B227BCB-3B36-23CB-C13C-A26C4807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91" y="3290956"/>
          <a:ext cx="1954695" cy="1954695"/>
        </a:xfrm>
        <a:prstGeom prst="rect">
          <a:avLst/>
        </a:prstGeom>
      </xdr:spPr>
    </xdr:pic>
    <xdr:clientData/>
  </xdr:twoCellAnchor>
  <xdr:twoCellAnchor editAs="oneCell">
    <xdr:from>
      <xdr:col>1</xdr:col>
      <xdr:colOff>11042</xdr:colOff>
      <xdr:row>18</xdr:row>
      <xdr:rowOff>485912</xdr:rowOff>
    </xdr:from>
    <xdr:to>
      <xdr:col>1</xdr:col>
      <xdr:colOff>1976782</xdr:colOff>
      <xdr:row>24</xdr:row>
      <xdr:rowOff>11044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B2B1E1B-6F61-FD13-D836-70D9FC9F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651" y="4980608"/>
          <a:ext cx="1965740" cy="196574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121480</xdr:colOff>
      <xdr:row>22</xdr:row>
      <xdr:rowOff>419652</xdr:rowOff>
    </xdr:from>
    <xdr:to>
      <xdr:col>1</xdr:col>
      <xdr:colOff>1998870</xdr:colOff>
      <xdr:row>28</xdr:row>
      <xdr:rowOff>13803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4AD731-F5ED-01F8-C18F-CABDDE4CD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80" y="6548782"/>
          <a:ext cx="2031999" cy="2031999"/>
        </a:xfrm>
        <a:prstGeom prst="rect">
          <a:avLst/>
        </a:prstGeom>
      </xdr:spPr>
    </xdr:pic>
    <xdr:clientData/>
  </xdr:twoCellAnchor>
  <xdr:twoCellAnchor editAs="oneCell">
    <xdr:from>
      <xdr:col>1</xdr:col>
      <xdr:colOff>242956</xdr:colOff>
      <xdr:row>103</xdr:row>
      <xdr:rowOff>298172</xdr:rowOff>
    </xdr:from>
    <xdr:to>
      <xdr:col>1</xdr:col>
      <xdr:colOff>1744869</xdr:colOff>
      <xdr:row>107</xdr:row>
      <xdr:rowOff>22084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BFA3612-F961-2E9A-BF7A-995105D7B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565" y="39679215"/>
          <a:ext cx="1501913" cy="1501913"/>
        </a:xfrm>
        <a:prstGeom prst="rect">
          <a:avLst/>
        </a:prstGeom>
      </xdr:spPr>
    </xdr:pic>
    <xdr:clientData/>
  </xdr:twoCellAnchor>
  <xdr:twoCellAnchor editAs="oneCell">
    <xdr:from>
      <xdr:col>1</xdr:col>
      <xdr:colOff>231912</xdr:colOff>
      <xdr:row>99</xdr:row>
      <xdr:rowOff>220870</xdr:rowOff>
    </xdr:from>
    <xdr:to>
      <xdr:col>1</xdr:col>
      <xdr:colOff>1744869</xdr:colOff>
      <xdr:row>103</xdr:row>
      <xdr:rowOff>88350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D95F33B-9809-B27D-7880-E7BE3D93D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521" y="37956435"/>
          <a:ext cx="1512957" cy="1512957"/>
        </a:xfrm>
        <a:prstGeom prst="rect">
          <a:avLst/>
        </a:prstGeom>
      </xdr:spPr>
    </xdr:pic>
    <xdr:clientData/>
  </xdr:twoCellAnchor>
  <xdr:twoCellAnchor editAs="oneCell">
    <xdr:from>
      <xdr:col>1</xdr:col>
      <xdr:colOff>276088</xdr:colOff>
      <xdr:row>271</xdr:row>
      <xdr:rowOff>77305</xdr:rowOff>
    </xdr:from>
    <xdr:to>
      <xdr:col>1</xdr:col>
      <xdr:colOff>1800088</xdr:colOff>
      <xdr:row>275</xdr:row>
      <xdr:rowOff>198783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2C2D4C90-1786-9181-9DA5-10A27D2D6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697" y="10497930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231912</xdr:colOff>
      <xdr:row>275</xdr:row>
      <xdr:rowOff>66261</xdr:rowOff>
    </xdr:from>
    <xdr:to>
      <xdr:col>1</xdr:col>
      <xdr:colOff>1833216</xdr:colOff>
      <xdr:row>279</xdr:row>
      <xdr:rowOff>220868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C5FA852-9919-B79C-3EFB-D01066222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521" y="106370783"/>
          <a:ext cx="1601304" cy="1601304"/>
        </a:xfrm>
        <a:prstGeom prst="rect">
          <a:avLst/>
        </a:prstGeom>
      </xdr:spPr>
    </xdr:pic>
    <xdr:clientData/>
  </xdr:twoCellAnchor>
  <xdr:twoCellAnchor editAs="oneCell">
    <xdr:from>
      <xdr:col>1</xdr:col>
      <xdr:colOff>267553</xdr:colOff>
      <xdr:row>283</xdr:row>
      <xdr:rowOff>128255</xdr:rowOff>
    </xdr:from>
    <xdr:to>
      <xdr:col>1</xdr:col>
      <xdr:colOff>1780510</xdr:colOff>
      <xdr:row>287</xdr:row>
      <xdr:rowOff>205560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074A4D9-7D51-985A-F3D6-AB0026C8F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303" y="111758369"/>
          <a:ext cx="1512957" cy="1520487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165652</xdr:colOff>
      <xdr:row>195</xdr:row>
      <xdr:rowOff>33130</xdr:rowOff>
    </xdr:from>
    <xdr:to>
      <xdr:col>1</xdr:col>
      <xdr:colOff>1877392</xdr:colOff>
      <xdr:row>199</xdr:row>
      <xdr:rowOff>276088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B556C0A-E8D4-A17E-3837-B2B7CD8C4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261" y="74720173"/>
          <a:ext cx="1711740" cy="1711740"/>
        </a:xfrm>
        <a:prstGeom prst="rect">
          <a:avLst/>
        </a:prstGeom>
      </xdr:spPr>
    </xdr:pic>
    <xdr:clientData/>
  </xdr:twoCellAnchor>
  <xdr:twoCellAnchor editAs="oneCell">
    <xdr:from>
      <xdr:col>1</xdr:col>
      <xdr:colOff>154607</xdr:colOff>
      <xdr:row>199</xdr:row>
      <xdr:rowOff>0</xdr:rowOff>
    </xdr:from>
    <xdr:to>
      <xdr:col>1</xdr:col>
      <xdr:colOff>1932607</xdr:colOff>
      <xdr:row>204</xdr:row>
      <xdr:rowOff>11043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D08A359A-E9D2-08BD-F979-E8C9227B7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216" y="76155826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229402</xdr:colOff>
      <xdr:row>187</xdr:row>
      <xdr:rowOff>259898</xdr:rowOff>
    </xdr:from>
    <xdr:to>
      <xdr:col>1</xdr:col>
      <xdr:colOff>1872844</xdr:colOff>
      <xdr:row>190</xdr:row>
      <xdr:rowOff>649432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5A7CD62-323B-F526-47A1-C7601CFF5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152" y="75565125"/>
          <a:ext cx="1643442" cy="1645102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253999</xdr:colOff>
      <xdr:row>203</xdr:row>
      <xdr:rowOff>220868</xdr:rowOff>
    </xdr:from>
    <xdr:to>
      <xdr:col>1</xdr:col>
      <xdr:colOff>1800086</xdr:colOff>
      <xdr:row>207</xdr:row>
      <xdr:rowOff>88347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35CC458-8BFC-CAA4-E7BC-729E04F7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08" y="78176781"/>
          <a:ext cx="1546087" cy="1546087"/>
        </a:xfrm>
        <a:prstGeom prst="rect">
          <a:avLst/>
        </a:prstGeom>
      </xdr:spPr>
    </xdr:pic>
    <xdr:clientData/>
  </xdr:twoCellAnchor>
  <xdr:twoCellAnchor editAs="oneCell">
    <xdr:from>
      <xdr:col>1</xdr:col>
      <xdr:colOff>265043</xdr:colOff>
      <xdr:row>207</xdr:row>
      <xdr:rowOff>209826</xdr:rowOff>
    </xdr:from>
    <xdr:to>
      <xdr:col>1</xdr:col>
      <xdr:colOff>1800086</xdr:colOff>
      <xdr:row>211</xdr:row>
      <xdr:rowOff>143564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4E2660E-4B97-4E9E-E975-442DD4881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652" y="79844348"/>
          <a:ext cx="1535043" cy="1535043"/>
        </a:xfrm>
        <a:prstGeom prst="rect">
          <a:avLst/>
        </a:prstGeom>
      </xdr:spPr>
    </xdr:pic>
    <xdr:clientData/>
  </xdr:twoCellAnchor>
  <xdr:twoCellAnchor editAs="oneCell">
    <xdr:from>
      <xdr:col>1</xdr:col>
      <xdr:colOff>187739</xdr:colOff>
      <xdr:row>211</xdr:row>
      <xdr:rowOff>88349</xdr:rowOff>
    </xdr:from>
    <xdr:to>
      <xdr:col>1</xdr:col>
      <xdr:colOff>1855302</xdr:colOff>
      <xdr:row>215</xdr:row>
      <xdr:rowOff>176696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3AB0D6F-E009-7617-707C-D8D6D5E15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348" y="81324175"/>
          <a:ext cx="1667563" cy="1667563"/>
        </a:xfrm>
        <a:prstGeom prst="rect">
          <a:avLst/>
        </a:prstGeom>
      </xdr:spPr>
    </xdr:pic>
    <xdr:clientData/>
  </xdr:twoCellAnchor>
  <xdr:twoCellAnchor editAs="oneCell">
    <xdr:from>
      <xdr:col>1</xdr:col>
      <xdr:colOff>187739</xdr:colOff>
      <xdr:row>219</xdr:row>
      <xdr:rowOff>110435</xdr:rowOff>
    </xdr:from>
    <xdr:to>
      <xdr:col>1</xdr:col>
      <xdr:colOff>1844260</xdr:colOff>
      <xdr:row>223</xdr:row>
      <xdr:rowOff>209826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F8A7257-5587-27A5-0DB5-ADD174B12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348" y="84449478"/>
          <a:ext cx="1656521" cy="1656521"/>
        </a:xfrm>
        <a:prstGeom prst="rect">
          <a:avLst/>
        </a:prstGeom>
      </xdr:spPr>
    </xdr:pic>
    <xdr:clientData/>
  </xdr:twoCellAnchor>
  <xdr:twoCellAnchor editAs="oneCell">
    <xdr:from>
      <xdr:col>1</xdr:col>
      <xdr:colOff>176694</xdr:colOff>
      <xdr:row>215</xdr:row>
      <xdr:rowOff>77305</xdr:rowOff>
    </xdr:from>
    <xdr:to>
      <xdr:col>1</xdr:col>
      <xdr:colOff>1855303</xdr:colOff>
      <xdr:row>219</xdr:row>
      <xdr:rowOff>231913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390CE13-9DB7-3184-483C-22682166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03" y="82892348"/>
          <a:ext cx="1678609" cy="1678609"/>
        </a:xfrm>
        <a:prstGeom prst="rect">
          <a:avLst/>
        </a:prstGeom>
      </xdr:spPr>
    </xdr:pic>
    <xdr:clientData/>
  </xdr:twoCellAnchor>
  <xdr:twoCellAnchor editAs="oneCell">
    <xdr:from>
      <xdr:col>1</xdr:col>
      <xdr:colOff>77304</xdr:colOff>
      <xdr:row>223</xdr:row>
      <xdr:rowOff>55218</xdr:rowOff>
    </xdr:from>
    <xdr:to>
      <xdr:col>1</xdr:col>
      <xdr:colOff>2009912</xdr:colOff>
      <xdr:row>227</xdr:row>
      <xdr:rowOff>242957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87BAB04-EF18-651E-85C2-448DD2BFD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913" y="85951392"/>
          <a:ext cx="1932608" cy="1932608"/>
        </a:xfrm>
        <a:prstGeom prst="rect">
          <a:avLst/>
        </a:prstGeom>
      </xdr:spPr>
    </xdr:pic>
    <xdr:clientData/>
  </xdr:twoCellAnchor>
  <xdr:twoCellAnchor editAs="oneCell">
    <xdr:from>
      <xdr:col>1</xdr:col>
      <xdr:colOff>88348</xdr:colOff>
      <xdr:row>227</xdr:row>
      <xdr:rowOff>22087</xdr:rowOff>
    </xdr:from>
    <xdr:to>
      <xdr:col>1</xdr:col>
      <xdr:colOff>2009913</xdr:colOff>
      <xdr:row>231</xdr:row>
      <xdr:rowOff>198781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46E9226-554C-2293-BF08-53B38CADC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957" y="87663130"/>
          <a:ext cx="1921565" cy="1921565"/>
        </a:xfrm>
        <a:prstGeom prst="rect">
          <a:avLst/>
        </a:prstGeom>
      </xdr:spPr>
    </xdr:pic>
    <xdr:clientData/>
  </xdr:twoCellAnchor>
  <xdr:twoCellAnchor editAs="oneCell">
    <xdr:from>
      <xdr:col>1</xdr:col>
      <xdr:colOff>88347</xdr:colOff>
      <xdr:row>231</xdr:row>
      <xdr:rowOff>22088</xdr:rowOff>
    </xdr:from>
    <xdr:to>
      <xdr:col>1</xdr:col>
      <xdr:colOff>1976781</xdr:colOff>
      <xdr:row>235</xdr:row>
      <xdr:rowOff>242958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268DCD1-20EF-E068-B7D8-9A1F2CC2A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956" y="89408001"/>
          <a:ext cx="1888434" cy="188843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254002</xdr:colOff>
      <xdr:row>235</xdr:row>
      <xdr:rowOff>187739</xdr:rowOff>
    </xdr:from>
    <xdr:to>
      <xdr:col>1</xdr:col>
      <xdr:colOff>1789044</xdr:colOff>
      <xdr:row>239</xdr:row>
      <xdr:rowOff>132519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6B3AEFA-89F1-E0D1-EF4A-A517CD13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11" y="91241217"/>
          <a:ext cx="1535042" cy="1535042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253999</xdr:colOff>
      <xdr:row>243</xdr:row>
      <xdr:rowOff>165652</xdr:rowOff>
    </xdr:from>
    <xdr:to>
      <xdr:col>1</xdr:col>
      <xdr:colOff>1789042</xdr:colOff>
      <xdr:row>247</xdr:row>
      <xdr:rowOff>132521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18623E9-4680-03B2-5C96-2CCDED0E8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08" y="94333391"/>
          <a:ext cx="1535043" cy="1535043"/>
        </a:xfrm>
        <a:prstGeom prst="rect">
          <a:avLst/>
        </a:prstGeom>
      </xdr:spPr>
    </xdr:pic>
    <xdr:clientData/>
  </xdr:twoCellAnchor>
  <xdr:twoCellAnchor editAs="oneCell">
    <xdr:from>
      <xdr:col>1</xdr:col>
      <xdr:colOff>298173</xdr:colOff>
      <xdr:row>239</xdr:row>
      <xdr:rowOff>176694</xdr:rowOff>
    </xdr:from>
    <xdr:to>
      <xdr:col>1</xdr:col>
      <xdr:colOff>1766956</xdr:colOff>
      <xdr:row>243</xdr:row>
      <xdr:rowOff>121477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B71EA94-7171-A11C-8BAD-B0F782F68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782" y="92820433"/>
          <a:ext cx="1468783" cy="1468783"/>
        </a:xfrm>
        <a:prstGeom prst="rect">
          <a:avLst/>
        </a:prstGeom>
      </xdr:spPr>
    </xdr:pic>
    <xdr:clientData/>
  </xdr:twoCellAnchor>
  <xdr:twoCellAnchor editAs="oneCell">
    <xdr:from>
      <xdr:col>1</xdr:col>
      <xdr:colOff>77304</xdr:colOff>
      <xdr:row>246</xdr:row>
      <xdr:rowOff>452782</xdr:rowOff>
    </xdr:from>
    <xdr:to>
      <xdr:col>1</xdr:col>
      <xdr:colOff>1998869</xdr:colOff>
      <xdr:row>252</xdr:row>
      <xdr:rowOff>77304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A65E29-CB06-7BD8-8F97-7D4FEB27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913" y="95691739"/>
          <a:ext cx="1921565" cy="1921565"/>
        </a:xfrm>
        <a:prstGeom prst="rect">
          <a:avLst/>
        </a:prstGeom>
      </xdr:spPr>
    </xdr:pic>
    <xdr:clientData/>
  </xdr:twoCellAnchor>
  <xdr:twoCellAnchor editAs="oneCell">
    <xdr:from>
      <xdr:col>1</xdr:col>
      <xdr:colOff>44175</xdr:colOff>
      <xdr:row>254</xdr:row>
      <xdr:rowOff>430697</xdr:rowOff>
    </xdr:from>
    <xdr:to>
      <xdr:col>1</xdr:col>
      <xdr:colOff>1954696</xdr:colOff>
      <xdr:row>260</xdr:row>
      <xdr:rowOff>77305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A63EFAEE-293F-0517-8D04-ABB29884E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784" y="98452610"/>
          <a:ext cx="1910521" cy="1910521"/>
        </a:xfrm>
        <a:prstGeom prst="rect">
          <a:avLst/>
        </a:prstGeom>
      </xdr:spPr>
    </xdr:pic>
    <xdr:clientData/>
  </xdr:twoCellAnchor>
  <xdr:twoCellAnchor editAs="oneCell">
    <xdr:from>
      <xdr:col>1</xdr:col>
      <xdr:colOff>11042</xdr:colOff>
      <xdr:row>250</xdr:row>
      <xdr:rowOff>386520</xdr:rowOff>
    </xdr:from>
    <xdr:to>
      <xdr:col>1</xdr:col>
      <xdr:colOff>1954697</xdr:colOff>
      <xdr:row>256</xdr:row>
      <xdr:rowOff>88350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2D4B991-7FCE-39E4-3262-CCCFA9625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651" y="97182607"/>
          <a:ext cx="1943655" cy="1943655"/>
        </a:xfrm>
        <a:prstGeom prst="rect">
          <a:avLst/>
        </a:prstGeom>
      </xdr:spPr>
    </xdr:pic>
    <xdr:clientData/>
  </xdr:twoCellAnchor>
  <xdr:twoCellAnchor editAs="oneCell">
    <xdr:from>
      <xdr:col>1</xdr:col>
      <xdr:colOff>364432</xdr:colOff>
      <xdr:row>295</xdr:row>
      <xdr:rowOff>143564</xdr:rowOff>
    </xdr:from>
    <xdr:to>
      <xdr:col>1</xdr:col>
      <xdr:colOff>1623387</xdr:colOff>
      <xdr:row>299</xdr:row>
      <xdr:rowOff>88345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271C4CC5-C00C-10D3-E5CE-F8DDD736B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041" y="112798086"/>
          <a:ext cx="1258955" cy="1258955"/>
        </a:xfrm>
        <a:prstGeom prst="rect">
          <a:avLst/>
        </a:prstGeom>
      </xdr:spPr>
    </xdr:pic>
    <xdr:clientData/>
  </xdr:twoCellAnchor>
  <xdr:twoCellAnchor editAs="oneCell">
    <xdr:from>
      <xdr:col>1</xdr:col>
      <xdr:colOff>353392</xdr:colOff>
      <xdr:row>291</xdr:row>
      <xdr:rowOff>121479</xdr:rowOff>
    </xdr:from>
    <xdr:to>
      <xdr:col>1</xdr:col>
      <xdr:colOff>1656522</xdr:colOff>
      <xdr:row>295</xdr:row>
      <xdr:rowOff>110434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759548FE-FFFC-AB0F-5784-86119BE68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111461827"/>
          <a:ext cx="1303130" cy="1303130"/>
        </a:xfrm>
        <a:prstGeom prst="rect">
          <a:avLst/>
        </a:prstGeom>
      </xdr:spPr>
    </xdr:pic>
    <xdr:clientData/>
  </xdr:twoCellAnchor>
  <xdr:twoCellAnchor editAs="oneCell">
    <xdr:from>
      <xdr:col>1</xdr:col>
      <xdr:colOff>342348</xdr:colOff>
      <xdr:row>299</xdr:row>
      <xdr:rowOff>99391</xdr:rowOff>
    </xdr:from>
    <xdr:to>
      <xdr:col>1</xdr:col>
      <xdr:colOff>1667566</xdr:colOff>
      <xdr:row>303</xdr:row>
      <xdr:rowOff>110436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C24F6F1E-417F-9430-7B15-6FCFD2719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957" y="114068087"/>
          <a:ext cx="1325218" cy="1325218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132520</xdr:colOff>
      <xdr:row>47</xdr:row>
      <xdr:rowOff>265043</xdr:rowOff>
    </xdr:from>
    <xdr:to>
      <xdr:col>1</xdr:col>
      <xdr:colOff>1722782</xdr:colOff>
      <xdr:row>51</xdr:row>
      <xdr:rowOff>99392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CADC765E-CBA5-B117-05C9-F5A865773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129" y="16278086"/>
          <a:ext cx="1590262" cy="1590262"/>
        </a:xfrm>
        <a:prstGeom prst="rect">
          <a:avLst/>
        </a:prstGeom>
      </xdr:spPr>
    </xdr:pic>
    <xdr:clientData/>
  </xdr:twoCellAnchor>
  <xdr:twoCellAnchor editAs="oneCell">
    <xdr:from>
      <xdr:col>1</xdr:col>
      <xdr:colOff>121479</xdr:colOff>
      <xdr:row>51</xdr:row>
      <xdr:rowOff>220868</xdr:rowOff>
    </xdr:from>
    <xdr:to>
      <xdr:col>1</xdr:col>
      <xdr:colOff>1755913</xdr:colOff>
      <xdr:row>55</xdr:row>
      <xdr:rowOff>121476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79CDB97-BDCA-5B55-9477-4A3823DC5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088" y="17989825"/>
          <a:ext cx="1634434" cy="1634434"/>
        </a:xfrm>
        <a:prstGeom prst="rect">
          <a:avLst/>
        </a:prstGeom>
      </xdr:spPr>
    </xdr:pic>
    <xdr:clientData/>
  </xdr:twoCellAnchor>
  <xdr:twoCellAnchor editAs="oneCell">
    <xdr:from>
      <xdr:col>1</xdr:col>
      <xdr:colOff>121478</xdr:colOff>
      <xdr:row>39</xdr:row>
      <xdr:rowOff>88346</xdr:rowOff>
    </xdr:from>
    <xdr:to>
      <xdr:col>1</xdr:col>
      <xdr:colOff>1755913</xdr:colOff>
      <xdr:row>43</xdr:row>
      <xdr:rowOff>209825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98BC83AF-391C-0E2A-3386-E4F3A8A1E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087" y="13020259"/>
          <a:ext cx="1634435" cy="1634435"/>
        </a:xfrm>
        <a:prstGeom prst="rect">
          <a:avLst/>
        </a:prstGeom>
      </xdr:spPr>
    </xdr:pic>
    <xdr:clientData/>
  </xdr:twoCellAnchor>
  <xdr:twoCellAnchor editAs="oneCell">
    <xdr:from>
      <xdr:col>1</xdr:col>
      <xdr:colOff>77306</xdr:colOff>
      <xdr:row>43</xdr:row>
      <xdr:rowOff>66260</xdr:rowOff>
    </xdr:from>
    <xdr:to>
      <xdr:col>1</xdr:col>
      <xdr:colOff>1811132</xdr:colOff>
      <xdr:row>47</xdr:row>
      <xdr:rowOff>231912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D057900-DD9B-C624-DA5B-C05CA121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915" y="14511130"/>
          <a:ext cx="1733826" cy="1733826"/>
        </a:xfrm>
        <a:prstGeom prst="rect">
          <a:avLst/>
        </a:prstGeom>
      </xdr:spPr>
    </xdr:pic>
    <xdr:clientData/>
  </xdr:twoCellAnchor>
  <xdr:twoCellAnchor editAs="oneCell">
    <xdr:from>
      <xdr:col>1</xdr:col>
      <xdr:colOff>88347</xdr:colOff>
      <xdr:row>139</xdr:row>
      <xdr:rowOff>33129</xdr:rowOff>
    </xdr:from>
    <xdr:to>
      <xdr:col>1</xdr:col>
      <xdr:colOff>1844260</xdr:colOff>
      <xdr:row>144</xdr:row>
      <xdr:rowOff>44173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D169354-1BE1-D16C-FE4D-6A5251C73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956" y="54046781"/>
          <a:ext cx="1755913" cy="1755913"/>
        </a:xfrm>
        <a:prstGeom prst="rect">
          <a:avLst/>
        </a:prstGeom>
      </xdr:spPr>
    </xdr:pic>
    <xdr:clientData/>
  </xdr:twoCellAnchor>
  <xdr:twoCellAnchor editAs="oneCell">
    <xdr:from>
      <xdr:col>1</xdr:col>
      <xdr:colOff>77306</xdr:colOff>
      <xdr:row>142</xdr:row>
      <xdr:rowOff>408611</xdr:rowOff>
    </xdr:from>
    <xdr:to>
      <xdr:col>1</xdr:col>
      <xdr:colOff>1888436</xdr:colOff>
      <xdr:row>147</xdr:row>
      <xdr:rowOff>276090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75BA208-EB06-F277-8FBB-56266067F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915" y="55482437"/>
          <a:ext cx="1811130" cy="1811130"/>
        </a:xfrm>
        <a:prstGeom prst="rect">
          <a:avLst/>
        </a:prstGeom>
      </xdr:spPr>
    </xdr:pic>
    <xdr:clientData/>
  </xdr:twoCellAnchor>
  <xdr:twoCellAnchor editAs="oneCell">
    <xdr:from>
      <xdr:col>1</xdr:col>
      <xdr:colOff>209826</xdr:colOff>
      <xdr:row>179</xdr:row>
      <xdr:rowOff>154609</xdr:rowOff>
    </xdr:from>
    <xdr:to>
      <xdr:col>1</xdr:col>
      <xdr:colOff>1833218</xdr:colOff>
      <xdr:row>183</xdr:row>
      <xdr:rowOff>165653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E405A522-CA84-68DC-D717-73187BCB6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576" y="70163359"/>
          <a:ext cx="1623392" cy="1598544"/>
        </a:xfrm>
        <a:prstGeom prst="rect">
          <a:avLst/>
        </a:prstGeom>
      </xdr:spPr>
    </xdr:pic>
    <xdr:clientData/>
  </xdr:twoCellAnchor>
  <xdr:twoCellAnchor editAs="oneCell">
    <xdr:from>
      <xdr:col>1</xdr:col>
      <xdr:colOff>180397</xdr:colOff>
      <xdr:row>267</xdr:row>
      <xdr:rowOff>68551</xdr:rowOff>
    </xdr:from>
    <xdr:to>
      <xdr:col>1</xdr:col>
      <xdr:colOff>1861704</xdr:colOff>
      <xdr:row>271</xdr:row>
      <xdr:rowOff>212550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646DB7C-7415-E1A5-4B86-FEE45E4AE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147" y="105752756"/>
          <a:ext cx="1681307" cy="1702636"/>
        </a:xfrm>
        <a:prstGeom prst="rect">
          <a:avLst/>
        </a:prstGeom>
      </xdr:spPr>
    </xdr:pic>
    <xdr:clientData/>
  </xdr:twoCellAnchor>
  <xdr:twoCellAnchor editAs="oneCell">
    <xdr:from>
      <xdr:col>1</xdr:col>
      <xdr:colOff>216477</xdr:colOff>
      <xdr:row>279</xdr:row>
      <xdr:rowOff>115455</xdr:rowOff>
    </xdr:from>
    <xdr:to>
      <xdr:col>1</xdr:col>
      <xdr:colOff>1772227</xdr:colOff>
      <xdr:row>283</xdr:row>
      <xdr:rowOff>155865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71848E78-0CC0-A647-FC1A-B0FB1B4EA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227" y="110230228"/>
          <a:ext cx="1555750" cy="155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63</xdr:row>
      <xdr:rowOff>173181</xdr:rowOff>
    </xdr:from>
    <xdr:to>
      <xdr:col>1</xdr:col>
      <xdr:colOff>1930977</xdr:colOff>
      <xdr:row>67</xdr:row>
      <xdr:rowOff>170295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7241323-50D5-D93A-952E-4E7050BF8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045" y="23769204"/>
          <a:ext cx="1887682" cy="1887682"/>
        </a:xfrm>
        <a:prstGeom prst="rect">
          <a:avLst/>
        </a:prstGeom>
      </xdr:spPr>
    </xdr:pic>
    <xdr:clientData/>
  </xdr:twoCellAnchor>
  <xdr:twoCellAnchor editAs="oneCell">
    <xdr:from>
      <xdr:col>1</xdr:col>
      <xdr:colOff>187614</xdr:colOff>
      <xdr:row>67</xdr:row>
      <xdr:rowOff>245341</xdr:rowOff>
    </xdr:from>
    <xdr:to>
      <xdr:col>1</xdr:col>
      <xdr:colOff>1847274</xdr:colOff>
      <xdr:row>71</xdr:row>
      <xdr:rowOff>101024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4205911-14A6-96BB-19F8-0FB398CCF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64" y="25731932"/>
          <a:ext cx="1659660" cy="1659660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202047</xdr:colOff>
      <xdr:row>95</xdr:row>
      <xdr:rowOff>216480</xdr:rowOff>
    </xdr:from>
    <xdr:to>
      <xdr:col>1</xdr:col>
      <xdr:colOff>1746251</xdr:colOff>
      <xdr:row>99</xdr:row>
      <xdr:rowOff>86593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AF4EE6CB-56B2-A7DB-331D-845F23C8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797" y="37768071"/>
          <a:ext cx="1544204" cy="1544204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173181</xdr:colOff>
      <xdr:row>191</xdr:row>
      <xdr:rowOff>184725</xdr:rowOff>
    </xdr:from>
    <xdr:to>
      <xdr:col>1</xdr:col>
      <xdr:colOff>1893454</xdr:colOff>
      <xdr:row>194</xdr:row>
      <xdr:rowOff>476248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DF22C1B3-6F3A-A342-27FE-919E41E8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931" y="77048589"/>
          <a:ext cx="1720273" cy="1720273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432956</xdr:colOff>
      <xdr:row>303</xdr:row>
      <xdr:rowOff>144318</xdr:rowOff>
    </xdr:from>
    <xdr:to>
      <xdr:col>1</xdr:col>
      <xdr:colOff>1671205</xdr:colOff>
      <xdr:row>307</xdr:row>
      <xdr:rowOff>83703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3A3150F3-0F8F-8C19-FAC1-2A86354CE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706" y="120534545"/>
          <a:ext cx="1238249" cy="1238249"/>
        </a:xfrm>
        <a:prstGeom prst="rect">
          <a:avLst/>
        </a:prstGeom>
      </xdr:spPr>
    </xdr:pic>
    <xdr:clientData/>
  </xdr:twoCellAnchor>
  <xdr:twoCellAnchor editAs="oneCell">
    <xdr:from>
      <xdr:col>1</xdr:col>
      <xdr:colOff>548410</xdr:colOff>
      <xdr:row>311</xdr:row>
      <xdr:rowOff>199158</xdr:rowOff>
    </xdr:from>
    <xdr:to>
      <xdr:col>1</xdr:col>
      <xdr:colOff>1792435</xdr:colOff>
      <xdr:row>315</xdr:row>
      <xdr:rowOff>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2659CDE9-EFBF-1A67-E500-61147F515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160" y="123187113"/>
          <a:ext cx="1244025" cy="1244025"/>
        </a:xfrm>
        <a:prstGeom prst="rect">
          <a:avLst/>
        </a:prstGeom>
      </xdr:spPr>
    </xdr:pic>
    <xdr:clientData/>
  </xdr:twoCellAnchor>
  <xdr:twoCellAnchor editAs="oneCell">
    <xdr:from>
      <xdr:col>1</xdr:col>
      <xdr:colOff>490684</xdr:colOff>
      <xdr:row>308</xdr:row>
      <xdr:rowOff>14435</xdr:rowOff>
    </xdr:from>
    <xdr:to>
      <xdr:col>1</xdr:col>
      <xdr:colOff>1775116</xdr:colOff>
      <xdr:row>311</xdr:row>
      <xdr:rowOff>115457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E669E710-1E39-28F6-3648-9CE5D1196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434" y="121818980"/>
          <a:ext cx="1284432" cy="128443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151</xdr:row>
      <xdr:rowOff>86591</xdr:rowOff>
    </xdr:from>
    <xdr:to>
      <xdr:col>1</xdr:col>
      <xdr:colOff>1890568</xdr:colOff>
      <xdr:row>155</xdr:row>
      <xdr:rowOff>202045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A1DEDC72-0408-1D02-B57D-613A03C35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932" y="60267273"/>
          <a:ext cx="1717386" cy="17173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1:S328"/>
  <sheetViews>
    <sheetView tabSelected="1" topLeftCell="A46" zoomScale="88" workbookViewId="0">
      <selection activeCell="C119" sqref="C119"/>
    </sheetView>
  </sheetViews>
  <sheetFormatPr baseColWidth="10" defaultColWidth="8.83203125" defaultRowHeight="16" x14ac:dyDescent="0.2"/>
  <cols>
    <col min="1" max="1" width="2" customWidth="1"/>
    <col min="2" max="2" width="27" customWidth="1"/>
    <col min="3" max="3" width="22.1640625" customWidth="1"/>
    <col min="4" max="4" width="14" customWidth="1"/>
    <col min="5" max="5" width="10.6640625" customWidth="1"/>
    <col min="6" max="7" width="6" customWidth="1"/>
    <col min="8" max="16" width="4" customWidth="1"/>
    <col min="17" max="17" width="8" customWidth="1"/>
    <col min="18" max="18" width="10.83203125" customWidth="1"/>
    <col min="19" max="19" width="14" customWidth="1"/>
    <col min="20" max="20" width="2" customWidth="1"/>
  </cols>
  <sheetData>
    <row r="11" spans="2:19" ht="37" x14ac:dyDescent="0.45">
      <c r="H11" s="1" t="s">
        <v>31</v>
      </c>
    </row>
    <row r="12" spans="2:19" x14ac:dyDescent="0.2">
      <c r="B12" s="2"/>
      <c r="C12" s="2"/>
      <c r="D12" s="2"/>
      <c r="E12" s="2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2:19" x14ac:dyDescent="0.2">
      <c r="B13" s="2"/>
      <c r="C13" s="2"/>
      <c r="D13" s="2"/>
      <c r="E13" s="2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</row>
    <row r="14" spans="2:19" x14ac:dyDescent="0.2">
      <c r="B14" s="2"/>
      <c r="C14" s="2"/>
      <c r="D14" s="2"/>
      <c r="E14" s="12" t="s">
        <v>0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2" t="s">
        <v>0</v>
      </c>
      <c r="S14" s="12" t="s">
        <v>0</v>
      </c>
    </row>
    <row r="15" spans="2:19" x14ac:dyDescent="0.2">
      <c r="B15" s="4" t="s">
        <v>1</v>
      </c>
      <c r="C15" s="4" t="s">
        <v>2</v>
      </c>
      <c r="D15" s="4" t="s">
        <v>3</v>
      </c>
      <c r="E15" s="13" t="s">
        <v>4</v>
      </c>
      <c r="F15" s="13" t="s">
        <v>5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 t="s">
        <v>6</v>
      </c>
      <c r="R15" s="13" t="s">
        <v>7</v>
      </c>
      <c r="S15" s="13" t="s">
        <v>8</v>
      </c>
    </row>
    <row r="16" spans="2:19" ht="26" customHeight="1" x14ac:dyDescent="0.2">
      <c r="B16" s="5" t="s">
        <v>32</v>
      </c>
      <c r="C16" s="5"/>
      <c r="D16" s="5"/>
      <c r="E16" s="5"/>
      <c r="F16" s="18" t="s">
        <v>9</v>
      </c>
      <c r="G16" s="18" t="s">
        <v>10</v>
      </c>
      <c r="H16" s="18" t="s">
        <v>11</v>
      </c>
      <c r="I16" s="18" t="s">
        <v>12</v>
      </c>
      <c r="J16" s="18" t="s">
        <v>13</v>
      </c>
      <c r="K16" s="26"/>
      <c r="L16" s="26"/>
      <c r="M16" s="26"/>
      <c r="N16" s="26"/>
      <c r="O16" s="26"/>
      <c r="P16" s="26"/>
      <c r="Q16" s="26"/>
      <c r="R16" s="26"/>
      <c r="S16" s="26"/>
    </row>
    <row r="17" spans="2:19" ht="34" customHeight="1" x14ac:dyDescent="0.2">
      <c r="B17" s="6"/>
      <c r="C17" s="28" t="s">
        <v>148</v>
      </c>
      <c r="D17" s="28" t="s">
        <v>18</v>
      </c>
      <c r="E17" s="30">
        <v>650</v>
      </c>
      <c r="F17" s="19"/>
      <c r="G17" s="23"/>
      <c r="H17" s="23"/>
      <c r="I17" s="23"/>
      <c r="J17" s="23"/>
      <c r="K17" s="24"/>
      <c r="L17" s="24"/>
      <c r="M17" s="24"/>
      <c r="N17" s="24"/>
      <c r="O17" s="24"/>
      <c r="P17" s="24"/>
      <c r="Q17" s="24">
        <f>SUM(F17:O19)</f>
        <v>0</v>
      </c>
      <c r="R17" s="30">
        <v>242</v>
      </c>
      <c r="S17" s="31">
        <f>Q17*R17</f>
        <v>0</v>
      </c>
    </row>
    <row r="18" spans="2:19" ht="37" customHeight="1" x14ac:dyDescent="0.2">
      <c r="B18" s="6"/>
      <c r="C18" s="10" t="s">
        <v>126</v>
      </c>
      <c r="D18" s="6"/>
      <c r="E18" s="14"/>
      <c r="F18" s="20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</row>
    <row r="19" spans="2:19" ht="38" customHeight="1" x14ac:dyDescent="0.2">
      <c r="B19" s="7"/>
      <c r="C19" s="11" t="s">
        <v>16</v>
      </c>
      <c r="D19" s="7"/>
      <c r="E19" s="15"/>
      <c r="F19" s="21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</row>
    <row r="20" spans="2:19" ht="26" customHeight="1" x14ac:dyDescent="0.2">
      <c r="B20" s="5" t="s">
        <v>32</v>
      </c>
      <c r="C20" s="5"/>
      <c r="D20" s="5"/>
      <c r="E20" s="5"/>
      <c r="F20" s="18" t="s">
        <v>9</v>
      </c>
      <c r="G20" s="18" t="s">
        <v>10</v>
      </c>
      <c r="H20" s="18" t="s">
        <v>11</v>
      </c>
      <c r="I20" s="18" t="s">
        <v>12</v>
      </c>
      <c r="J20" s="18" t="s">
        <v>13</v>
      </c>
      <c r="K20" s="26"/>
      <c r="L20" s="26"/>
      <c r="M20" s="26"/>
      <c r="N20" s="26"/>
      <c r="O20" s="26"/>
      <c r="P20" s="26"/>
      <c r="Q20" s="26"/>
      <c r="R20" s="26"/>
      <c r="S20" s="26"/>
    </row>
    <row r="21" spans="2:19" ht="23" customHeight="1" x14ac:dyDescent="0.2">
      <c r="B21" s="6"/>
      <c r="C21" s="28" t="s">
        <v>33</v>
      </c>
      <c r="D21" s="28" t="s">
        <v>25</v>
      </c>
      <c r="E21" s="30">
        <v>650</v>
      </c>
      <c r="F21" s="19"/>
      <c r="G21" s="23"/>
      <c r="H21" s="23"/>
      <c r="I21" s="23"/>
      <c r="J21" s="23"/>
      <c r="K21" s="24"/>
      <c r="L21" s="24"/>
      <c r="M21" s="24"/>
      <c r="N21" s="24"/>
      <c r="O21" s="24"/>
      <c r="P21" s="24"/>
      <c r="Q21" s="24">
        <f>SUM(F21:O23)</f>
        <v>0</v>
      </c>
      <c r="R21" s="30">
        <v>242</v>
      </c>
      <c r="S21" s="31">
        <f>Q21*R21</f>
        <v>0</v>
      </c>
    </row>
    <row r="22" spans="2:19" ht="42" customHeight="1" x14ac:dyDescent="0.2">
      <c r="B22" s="6"/>
      <c r="C22" s="10" t="s">
        <v>126</v>
      </c>
      <c r="D22" s="6"/>
      <c r="E22" s="14"/>
      <c r="F22" s="20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</row>
    <row r="23" spans="2:19" ht="37" customHeight="1" x14ac:dyDescent="0.2">
      <c r="B23" s="7"/>
      <c r="C23" s="11" t="s">
        <v>16</v>
      </c>
      <c r="D23" s="7"/>
      <c r="E23" s="15"/>
      <c r="F23" s="21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</row>
    <row r="24" spans="2:19" ht="26" customHeight="1" x14ac:dyDescent="0.2">
      <c r="B24" s="5" t="s">
        <v>32</v>
      </c>
      <c r="C24" s="5"/>
      <c r="D24" s="5"/>
      <c r="E24" s="5"/>
      <c r="F24" s="18" t="s">
        <v>9</v>
      </c>
      <c r="G24" s="18" t="s">
        <v>10</v>
      </c>
      <c r="H24" s="18" t="s">
        <v>11</v>
      </c>
      <c r="I24" s="18" t="s">
        <v>12</v>
      </c>
      <c r="J24" s="18" t="s">
        <v>13</v>
      </c>
      <c r="K24" s="26"/>
      <c r="L24" s="26"/>
      <c r="M24" s="26"/>
      <c r="N24" s="26"/>
      <c r="O24" s="26"/>
      <c r="P24" s="26"/>
      <c r="Q24" s="26"/>
      <c r="R24" s="26"/>
      <c r="S24" s="26"/>
    </row>
    <row r="25" spans="2:19" ht="30" customHeight="1" x14ac:dyDescent="0.2">
      <c r="B25" s="6"/>
      <c r="C25" s="28" t="s">
        <v>34</v>
      </c>
      <c r="D25" s="28" t="s">
        <v>35</v>
      </c>
      <c r="E25" s="30">
        <v>650</v>
      </c>
      <c r="F25" s="19"/>
      <c r="G25" s="23"/>
      <c r="H25" s="23"/>
      <c r="I25" s="23"/>
      <c r="J25" s="23"/>
      <c r="K25" s="24"/>
      <c r="L25" s="24"/>
      <c r="M25" s="24"/>
      <c r="N25" s="24"/>
      <c r="O25" s="24"/>
      <c r="P25" s="24"/>
      <c r="Q25" s="24">
        <f>SUM(F25:O27)</f>
        <v>0</v>
      </c>
      <c r="R25" s="30">
        <v>242</v>
      </c>
      <c r="S25" s="31">
        <f>Q25*R25</f>
        <v>0</v>
      </c>
    </row>
    <row r="26" spans="2:19" ht="35" customHeight="1" x14ac:dyDescent="0.2">
      <c r="B26" s="6"/>
      <c r="C26" s="10" t="s">
        <v>126</v>
      </c>
      <c r="D26" s="28"/>
      <c r="E26" s="14"/>
      <c r="F26" s="20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</row>
    <row r="27" spans="2:19" ht="38" customHeight="1" x14ac:dyDescent="0.2">
      <c r="B27" s="7"/>
      <c r="C27" s="11" t="s">
        <v>16</v>
      </c>
      <c r="D27" s="7"/>
      <c r="E27" s="15"/>
      <c r="F27" s="21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</row>
    <row r="28" spans="2:19" ht="26" customHeight="1" x14ac:dyDescent="0.2">
      <c r="B28" s="5" t="s">
        <v>36</v>
      </c>
      <c r="C28" s="5"/>
      <c r="D28" s="5"/>
      <c r="E28" s="5"/>
      <c r="F28" s="18" t="s">
        <v>9</v>
      </c>
      <c r="G28" s="18" t="s">
        <v>10</v>
      </c>
      <c r="H28" s="18" t="s">
        <v>11</v>
      </c>
      <c r="I28" s="18" t="s">
        <v>12</v>
      </c>
      <c r="J28" s="18" t="s">
        <v>13</v>
      </c>
      <c r="K28" s="26"/>
      <c r="L28" s="26"/>
      <c r="M28" s="26"/>
      <c r="N28" s="26"/>
      <c r="O28" s="26"/>
      <c r="P28" s="26"/>
      <c r="Q28" s="26"/>
      <c r="R28" s="26"/>
      <c r="S28" s="26"/>
    </row>
    <row r="29" spans="2:19" ht="33" customHeight="1" x14ac:dyDescent="0.2">
      <c r="B29" s="6"/>
      <c r="C29" s="28" t="s">
        <v>153</v>
      </c>
      <c r="D29" s="6" t="s">
        <v>18</v>
      </c>
      <c r="E29" s="30">
        <v>490</v>
      </c>
      <c r="F29" s="19"/>
      <c r="G29" s="23"/>
      <c r="H29" s="23"/>
      <c r="I29" s="23"/>
      <c r="J29" s="23"/>
      <c r="K29" s="24"/>
      <c r="L29" s="24"/>
      <c r="M29" s="24"/>
      <c r="N29" s="24"/>
      <c r="O29" s="24"/>
      <c r="P29" s="24"/>
      <c r="Q29" s="24">
        <f>SUM(F29:O31)</f>
        <v>0</v>
      </c>
      <c r="R29" s="31">
        <v>182</v>
      </c>
      <c r="S29" s="31">
        <f>Q29*R29</f>
        <v>0</v>
      </c>
    </row>
    <row r="30" spans="2:19" ht="33" customHeight="1" x14ac:dyDescent="0.2">
      <c r="B30" s="6"/>
      <c r="C30" s="10" t="s">
        <v>126</v>
      </c>
      <c r="D30" s="6"/>
      <c r="E30" s="14"/>
      <c r="F30" s="20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</row>
    <row r="31" spans="2:19" ht="40" customHeight="1" x14ac:dyDescent="0.2">
      <c r="B31" s="7"/>
      <c r="C31" s="11" t="s">
        <v>16</v>
      </c>
      <c r="D31" s="7"/>
      <c r="E31" s="15"/>
      <c r="F31" s="21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</row>
    <row r="32" spans="2:19" ht="26" customHeight="1" x14ac:dyDescent="0.2">
      <c r="B32" s="5" t="s">
        <v>36</v>
      </c>
      <c r="C32" s="5"/>
      <c r="D32" s="5"/>
      <c r="E32" s="5"/>
      <c r="F32" s="18" t="s">
        <v>9</v>
      </c>
      <c r="G32" s="18" t="s">
        <v>10</v>
      </c>
      <c r="H32" s="18" t="s">
        <v>11</v>
      </c>
      <c r="I32" s="18" t="s">
        <v>12</v>
      </c>
      <c r="J32" s="18" t="s">
        <v>13</v>
      </c>
      <c r="K32" s="26"/>
      <c r="L32" s="26"/>
      <c r="M32" s="26"/>
      <c r="N32" s="26"/>
      <c r="O32" s="26"/>
      <c r="P32" s="26"/>
      <c r="Q32" s="26"/>
      <c r="R32" s="26"/>
      <c r="S32" s="26"/>
    </row>
    <row r="33" spans="2:19" ht="37" customHeight="1" x14ac:dyDescent="0.2">
      <c r="B33" s="6"/>
      <c r="C33" s="28" t="s">
        <v>37</v>
      </c>
      <c r="D33" s="28" t="s">
        <v>25</v>
      </c>
      <c r="E33" s="30">
        <v>490</v>
      </c>
      <c r="F33" s="19"/>
      <c r="G33" s="23"/>
      <c r="H33" s="23"/>
      <c r="I33" s="23"/>
      <c r="J33" s="23"/>
      <c r="K33" s="24"/>
      <c r="L33" s="24"/>
      <c r="M33" s="24"/>
      <c r="N33" s="24"/>
      <c r="O33" s="24"/>
      <c r="P33" s="24"/>
      <c r="Q33" s="24">
        <f>SUM(F33:O35)</f>
        <v>0</v>
      </c>
      <c r="R33" s="31">
        <v>182</v>
      </c>
      <c r="S33" s="31">
        <f>Q33*R33</f>
        <v>0</v>
      </c>
    </row>
    <row r="34" spans="2:19" ht="43" customHeight="1" x14ac:dyDescent="0.2">
      <c r="B34" s="6"/>
      <c r="C34" s="10" t="s">
        <v>126</v>
      </c>
      <c r="D34" s="6"/>
      <c r="E34" s="14"/>
      <c r="F34" s="20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</row>
    <row r="35" spans="2:19" ht="34" customHeight="1" x14ac:dyDescent="0.2">
      <c r="B35" s="7"/>
      <c r="C35" s="11" t="s">
        <v>16</v>
      </c>
      <c r="D35" s="7"/>
      <c r="E35" s="15"/>
      <c r="F35" s="21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</row>
    <row r="36" spans="2:19" ht="26" customHeight="1" x14ac:dyDescent="0.2">
      <c r="B36" s="5" t="s">
        <v>36</v>
      </c>
      <c r="C36" s="5"/>
      <c r="D36" s="5"/>
      <c r="E36" s="5"/>
      <c r="F36" s="18" t="s">
        <v>9</v>
      </c>
      <c r="G36" s="18" t="s">
        <v>10</v>
      </c>
      <c r="H36" s="18" t="s">
        <v>11</v>
      </c>
      <c r="I36" s="18" t="s">
        <v>12</v>
      </c>
      <c r="J36" s="18" t="s">
        <v>13</v>
      </c>
      <c r="K36" s="26"/>
      <c r="L36" s="26"/>
      <c r="M36" s="26"/>
      <c r="N36" s="26"/>
      <c r="O36" s="26"/>
      <c r="P36" s="26"/>
      <c r="Q36" s="26"/>
      <c r="R36" s="26"/>
      <c r="S36" s="26"/>
    </row>
    <row r="37" spans="2:19" ht="33" customHeight="1" x14ac:dyDescent="0.2">
      <c r="B37" s="6"/>
      <c r="C37" s="28" t="s">
        <v>38</v>
      </c>
      <c r="D37" s="28" t="s">
        <v>35</v>
      </c>
      <c r="E37" s="30">
        <v>490</v>
      </c>
      <c r="F37" s="23"/>
      <c r="G37" s="23"/>
      <c r="H37" s="23"/>
      <c r="I37" s="23"/>
      <c r="J37" s="23"/>
      <c r="K37" s="24"/>
      <c r="L37" s="24"/>
      <c r="M37" s="24"/>
      <c r="N37" s="24"/>
      <c r="O37" s="24"/>
      <c r="P37" s="24"/>
      <c r="Q37" s="24">
        <f>SUM(F37:O39)</f>
        <v>0</v>
      </c>
      <c r="R37" s="31">
        <v>182</v>
      </c>
      <c r="S37" s="31">
        <f>Q37*R37</f>
        <v>0</v>
      </c>
    </row>
    <row r="38" spans="2:19" ht="45" customHeight="1" x14ac:dyDescent="0.2">
      <c r="B38" s="6"/>
      <c r="C38" s="10" t="s">
        <v>126</v>
      </c>
      <c r="D38" s="6"/>
      <c r="E38" s="14"/>
      <c r="F38" s="20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</row>
    <row r="39" spans="2:19" ht="37" customHeight="1" x14ac:dyDescent="0.2">
      <c r="B39" s="7"/>
      <c r="C39" s="11" t="s">
        <v>16</v>
      </c>
      <c r="D39" s="7"/>
      <c r="E39" s="15"/>
      <c r="F39" s="21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</row>
    <row r="40" spans="2:19" ht="26" customHeight="1" x14ac:dyDescent="0.2">
      <c r="B40" s="5" t="s">
        <v>39</v>
      </c>
      <c r="C40" s="5"/>
      <c r="D40" s="5"/>
      <c r="E40" s="5"/>
      <c r="F40" s="18" t="s">
        <v>9</v>
      </c>
      <c r="G40" s="18" t="s">
        <v>10</v>
      </c>
      <c r="H40" s="18" t="s">
        <v>11</v>
      </c>
      <c r="I40" s="18" t="s">
        <v>12</v>
      </c>
      <c r="J40" s="18" t="s">
        <v>13</v>
      </c>
      <c r="K40" s="26"/>
      <c r="L40" s="26"/>
      <c r="M40" s="26"/>
      <c r="N40" s="26"/>
      <c r="O40" s="26"/>
      <c r="P40" s="26"/>
      <c r="Q40" s="26"/>
      <c r="R40" s="26"/>
      <c r="S40" s="26"/>
    </row>
    <row r="41" spans="2:19" ht="23" customHeight="1" x14ac:dyDescent="0.2">
      <c r="B41" s="6"/>
      <c r="C41" s="28" t="s">
        <v>40</v>
      </c>
      <c r="D41" s="6" t="s">
        <v>19</v>
      </c>
      <c r="E41" s="30">
        <v>650</v>
      </c>
      <c r="F41" s="19"/>
      <c r="G41" s="23"/>
      <c r="H41" s="23"/>
      <c r="I41" s="23"/>
      <c r="J41" s="23"/>
      <c r="K41" s="24"/>
      <c r="L41" s="24"/>
      <c r="M41" s="24"/>
      <c r="N41" s="24"/>
      <c r="O41" s="24"/>
      <c r="P41" s="24"/>
      <c r="Q41" s="24">
        <f>SUM(F41:O43)</f>
        <v>0</v>
      </c>
      <c r="R41" s="30">
        <v>242</v>
      </c>
      <c r="S41" s="31">
        <f>Q41*R41</f>
        <v>0</v>
      </c>
    </row>
    <row r="42" spans="2:19" ht="33" customHeight="1" x14ac:dyDescent="0.2">
      <c r="B42" s="6"/>
      <c r="C42" s="10" t="s">
        <v>127</v>
      </c>
      <c r="D42" s="6"/>
      <c r="E42" s="14"/>
      <c r="F42" s="20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</row>
    <row r="43" spans="2:19" ht="37" customHeight="1" x14ac:dyDescent="0.2">
      <c r="B43" s="7"/>
      <c r="C43" s="11" t="s">
        <v>16</v>
      </c>
      <c r="D43" s="7"/>
      <c r="E43" s="15"/>
      <c r="F43" s="21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</row>
    <row r="44" spans="2:19" ht="26" customHeight="1" x14ac:dyDescent="0.2">
      <c r="B44" s="5" t="s">
        <v>39</v>
      </c>
      <c r="C44" s="5"/>
      <c r="D44" s="5"/>
      <c r="E44" s="5"/>
      <c r="F44" s="18" t="s">
        <v>9</v>
      </c>
      <c r="G44" s="18" t="s">
        <v>10</v>
      </c>
      <c r="H44" s="18" t="s">
        <v>11</v>
      </c>
      <c r="I44" s="18" t="s">
        <v>12</v>
      </c>
      <c r="J44" s="18" t="s">
        <v>13</v>
      </c>
      <c r="K44" s="26"/>
      <c r="L44" s="26"/>
      <c r="M44" s="26"/>
      <c r="N44" s="26"/>
      <c r="O44" s="26"/>
      <c r="P44" s="26"/>
      <c r="Q44" s="26"/>
      <c r="R44" s="26"/>
      <c r="S44" s="26"/>
    </row>
    <row r="45" spans="2:19" ht="29" customHeight="1" x14ac:dyDescent="0.2">
      <c r="B45" s="6"/>
      <c r="C45" s="28" t="s">
        <v>41</v>
      </c>
      <c r="D45" s="28" t="s">
        <v>18</v>
      </c>
      <c r="E45" s="30">
        <v>650</v>
      </c>
      <c r="F45" s="19"/>
      <c r="G45" s="23"/>
      <c r="H45" s="23"/>
      <c r="I45" s="23"/>
      <c r="J45" s="23"/>
      <c r="K45" s="24"/>
      <c r="L45" s="24"/>
      <c r="M45" s="24"/>
      <c r="N45" s="24"/>
      <c r="O45" s="24"/>
      <c r="P45" s="24"/>
      <c r="Q45" s="24">
        <f>SUM(F45:O47)</f>
        <v>0</v>
      </c>
      <c r="R45" s="30">
        <v>242</v>
      </c>
      <c r="S45" s="31">
        <f>Q45*R45</f>
        <v>0</v>
      </c>
    </row>
    <row r="46" spans="2:19" ht="30" customHeight="1" x14ac:dyDescent="0.2">
      <c r="B46" s="6"/>
      <c r="C46" s="10" t="s">
        <v>127</v>
      </c>
      <c r="D46" s="28"/>
      <c r="E46" s="14"/>
      <c r="F46" s="20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</row>
    <row r="47" spans="2:19" ht="38" customHeight="1" x14ac:dyDescent="0.2">
      <c r="B47" s="7"/>
      <c r="C47" s="11" t="s">
        <v>16</v>
      </c>
      <c r="D47" s="7"/>
      <c r="E47" s="15"/>
      <c r="F47" s="21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</row>
    <row r="48" spans="2:19" ht="26" customHeight="1" x14ac:dyDescent="0.2">
      <c r="B48" s="5" t="s">
        <v>43</v>
      </c>
      <c r="C48" s="5"/>
      <c r="D48" s="5"/>
      <c r="E48" s="5"/>
      <c r="F48" s="18" t="s">
        <v>9</v>
      </c>
      <c r="G48" s="18" t="s">
        <v>10</v>
      </c>
      <c r="H48" s="18" t="s">
        <v>11</v>
      </c>
      <c r="I48" s="18" t="s">
        <v>12</v>
      </c>
      <c r="J48" s="18" t="s">
        <v>13</v>
      </c>
      <c r="K48" s="26"/>
      <c r="L48" s="26"/>
      <c r="M48" s="26"/>
      <c r="N48" s="26"/>
      <c r="O48" s="26"/>
      <c r="P48" s="26"/>
      <c r="Q48" s="26"/>
      <c r="R48" s="26"/>
      <c r="S48" s="26"/>
    </row>
    <row r="49" spans="2:19" ht="41" customHeight="1" x14ac:dyDescent="0.2">
      <c r="B49" s="6"/>
      <c r="C49" s="28" t="s">
        <v>42</v>
      </c>
      <c r="D49" s="6" t="s">
        <v>19</v>
      </c>
      <c r="E49" s="30">
        <v>540</v>
      </c>
      <c r="F49" s="19"/>
      <c r="G49" s="23"/>
      <c r="H49" s="23"/>
      <c r="I49" s="23"/>
      <c r="J49" s="23"/>
      <c r="K49" s="24"/>
      <c r="L49" s="24"/>
      <c r="M49" s="24"/>
      <c r="N49" s="24"/>
      <c r="O49" s="24"/>
      <c r="P49" s="24"/>
      <c r="Q49" s="24">
        <f>SUM(F49:O51)</f>
        <v>0</v>
      </c>
      <c r="R49" s="30">
        <v>200</v>
      </c>
      <c r="S49" s="31">
        <f>Q49*R49</f>
        <v>0</v>
      </c>
    </row>
    <row r="50" spans="2:19" ht="39" customHeight="1" x14ac:dyDescent="0.2">
      <c r="B50" s="6"/>
      <c r="C50" s="10" t="s">
        <v>127</v>
      </c>
      <c r="D50" s="6"/>
      <c r="E50" s="14"/>
      <c r="F50" s="20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</row>
    <row r="51" spans="2:19" ht="32" customHeight="1" x14ac:dyDescent="0.2">
      <c r="B51" s="7"/>
      <c r="C51" s="11" t="s">
        <v>16</v>
      </c>
      <c r="D51" s="7"/>
      <c r="E51" s="15"/>
      <c r="F51" s="21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</row>
    <row r="52" spans="2:19" ht="26" customHeight="1" x14ac:dyDescent="0.2">
      <c r="B52" s="5" t="s">
        <v>43</v>
      </c>
      <c r="C52" s="5"/>
      <c r="D52" s="5"/>
      <c r="E52" s="5"/>
      <c r="F52" s="18" t="s">
        <v>9</v>
      </c>
      <c r="G52" s="18" t="s">
        <v>10</v>
      </c>
      <c r="H52" s="18" t="s">
        <v>11</v>
      </c>
      <c r="I52" s="18" t="s">
        <v>12</v>
      </c>
      <c r="J52" s="18" t="s">
        <v>13</v>
      </c>
      <c r="K52" s="26"/>
      <c r="L52" s="26"/>
      <c r="M52" s="26"/>
      <c r="N52" s="26"/>
      <c r="O52" s="26"/>
      <c r="P52" s="26"/>
      <c r="Q52" s="26"/>
      <c r="R52" s="26"/>
      <c r="S52" s="26"/>
    </row>
    <row r="53" spans="2:19" ht="35" customHeight="1" x14ac:dyDescent="0.2">
      <c r="B53" s="6"/>
      <c r="C53" s="28" t="s">
        <v>44</v>
      </c>
      <c r="D53" s="28" t="s">
        <v>18</v>
      </c>
      <c r="E53" s="30">
        <v>540</v>
      </c>
      <c r="F53" s="19"/>
      <c r="G53" s="23"/>
      <c r="H53" s="23"/>
      <c r="I53" s="23"/>
      <c r="J53" s="23"/>
      <c r="K53" s="24"/>
      <c r="L53" s="24"/>
      <c r="M53" s="24"/>
      <c r="N53" s="24"/>
      <c r="O53" s="24"/>
      <c r="P53" s="24"/>
      <c r="Q53" s="24">
        <f>SUM(F53:O55)</f>
        <v>0</v>
      </c>
      <c r="R53" s="30">
        <v>200</v>
      </c>
      <c r="S53" s="31">
        <f>Q53*R53</f>
        <v>0</v>
      </c>
    </row>
    <row r="54" spans="2:19" ht="34" customHeight="1" x14ac:dyDescent="0.2">
      <c r="B54" s="6"/>
      <c r="C54" s="10" t="s">
        <v>127</v>
      </c>
      <c r="D54" s="6"/>
      <c r="E54" s="14"/>
      <c r="F54" s="20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</row>
    <row r="55" spans="2:19" ht="42" customHeight="1" x14ac:dyDescent="0.2">
      <c r="B55" s="7"/>
      <c r="C55" s="11" t="s">
        <v>16</v>
      </c>
      <c r="D55" s="7"/>
      <c r="E55" s="15"/>
      <c r="F55" s="21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</row>
    <row r="56" spans="2:19" ht="26" customHeight="1" x14ac:dyDescent="0.2">
      <c r="B56" s="5" t="s">
        <v>142</v>
      </c>
      <c r="C56" s="5"/>
      <c r="D56" s="5"/>
      <c r="E56" s="5"/>
      <c r="F56" s="18" t="s">
        <v>9</v>
      </c>
      <c r="G56" s="18" t="s">
        <v>10</v>
      </c>
      <c r="H56" s="18" t="s">
        <v>11</v>
      </c>
      <c r="I56" s="18" t="s">
        <v>12</v>
      </c>
      <c r="J56" s="18" t="s">
        <v>13</v>
      </c>
      <c r="K56" s="26"/>
      <c r="L56" s="26"/>
      <c r="M56" s="26"/>
      <c r="N56" s="26"/>
      <c r="O56" s="26"/>
      <c r="P56" s="26"/>
      <c r="Q56" s="26"/>
      <c r="R56" s="26"/>
      <c r="S56" s="26"/>
    </row>
    <row r="57" spans="2:19" ht="36" customHeight="1" x14ac:dyDescent="0.2">
      <c r="B57" s="6"/>
      <c r="C57" s="28" t="s">
        <v>143</v>
      </c>
      <c r="D57" s="6" t="s">
        <v>19</v>
      </c>
      <c r="E57" s="30">
        <v>490</v>
      </c>
      <c r="F57" s="19"/>
      <c r="G57" s="23"/>
      <c r="H57" s="23"/>
      <c r="I57" s="23"/>
      <c r="J57" s="23"/>
      <c r="K57" s="24"/>
      <c r="L57" s="24"/>
      <c r="M57" s="24"/>
      <c r="N57" s="24"/>
      <c r="O57" s="24"/>
      <c r="P57" s="24"/>
      <c r="Q57" s="24">
        <f>SUM(F57:O59)</f>
        <v>0</v>
      </c>
      <c r="R57" s="30">
        <v>182</v>
      </c>
      <c r="S57" s="31">
        <f>Q57*R57</f>
        <v>0</v>
      </c>
    </row>
    <row r="58" spans="2:19" ht="38" customHeight="1" x14ac:dyDescent="0.2">
      <c r="B58" s="6"/>
      <c r="C58" s="10" t="s">
        <v>127</v>
      </c>
      <c r="D58" s="6"/>
      <c r="E58" s="14"/>
      <c r="F58" s="20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</row>
    <row r="59" spans="2:19" ht="35" customHeight="1" x14ac:dyDescent="0.2">
      <c r="B59" s="7"/>
      <c r="C59" s="11" t="s">
        <v>16</v>
      </c>
      <c r="D59" s="7"/>
      <c r="E59" s="15"/>
      <c r="F59" s="21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</row>
    <row r="60" spans="2:19" ht="26" customHeight="1" x14ac:dyDescent="0.2">
      <c r="B60" s="5" t="s">
        <v>142</v>
      </c>
      <c r="C60" s="5"/>
      <c r="D60" s="5"/>
      <c r="E60" s="5"/>
      <c r="F60" s="18" t="s">
        <v>9</v>
      </c>
      <c r="G60" s="18" t="s">
        <v>10</v>
      </c>
      <c r="H60" s="18" t="s">
        <v>11</v>
      </c>
      <c r="I60" s="18" t="s">
        <v>12</v>
      </c>
      <c r="J60" s="18" t="s">
        <v>13</v>
      </c>
      <c r="K60" s="26"/>
      <c r="L60" s="26"/>
      <c r="M60" s="26"/>
      <c r="N60" s="26"/>
      <c r="O60" s="26"/>
      <c r="P60" s="26"/>
      <c r="Q60" s="26"/>
      <c r="R60" s="26"/>
      <c r="S60" s="26"/>
    </row>
    <row r="61" spans="2:19" ht="36" customHeight="1" x14ac:dyDescent="0.2">
      <c r="B61" s="6"/>
      <c r="C61" s="28" t="s">
        <v>144</v>
      </c>
      <c r="D61" s="28" t="s">
        <v>18</v>
      </c>
      <c r="E61" s="30">
        <v>490</v>
      </c>
      <c r="F61" s="19"/>
      <c r="G61" s="23"/>
      <c r="H61" s="23"/>
      <c r="I61" s="23"/>
      <c r="J61" s="23"/>
      <c r="K61" s="24"/>
      <c r="L61" s="24"/>
      <c r="M61" s="24"/>
      <c r="N61" s="24"/>
      <c r="O61" s="24"/>
      <c r="P61" s="24"/>
      <c r="Q61" s="24">
        <f>SUM(F61:O63)</f>
        <v>0</v>
      </c>
      <c r="R61" s="30">
        <v>182</v>
      </c>
      <c r="S61" s="31">
        <f>Q61*R61</f>
        <v>0</v>
      </c>
    </row>
    <row r="62" spans="2:19" ht="38" customHeight="1" x14ac:dyDescent="0.2">
      <c r="B62" s="28"/>
      <c r="C62" s="10" t="s">
        <v>127</v>
      </c>
      <c r="D62" s="6"/>
      <c r="E62" s="14"/>
      <c r="F62" s="20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</row>
    <row r="63" spans="2:19" ht="39" customHeight="1" x14ac:dyDescent="0.2">
      <c r="B63" s="7"/>
      <c r="C63" s="11" t="s">
        <v>16</v>
      </c>
      <c r="D63" s="7"/>
      <c r="E63" s="15"/>
      <c r="F63" s="21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</row>
    <row r="64" spans="2:19" ht="26" customHeight="1" x14ac:dyDescent="0.2">
      <c r="B64" s="5" t="s">
        <v>145</v>
      </c>
      <c r="C64" s="5"/>
      <c r="D64" s="5"/>
      <c r="E64" s="5"/>
      <c r="F64" s="18" t="s">
        <v>9</v>
      </c>
      <c r="G64" s="18" t="s">
        <v>10</v>
      </c>
      <c r="H64" s="18" t="s">
        <v>11</v>
      </c>
      <c r="I64" s="18" t="s">
        <v>12</v>
      </c>
      <c r="J64" s="18" t="s">
        <v>13</v>
      </c>
      <c r="K64" s="26"/>
      <c r="L64" s="26"/>
      <c r="M64" s="26"/>
      <c r="N64" s="26"/>
      <c r="O64" s="26"/>
      <c r="P64" s="26"/>
      <c r="Q64" s="26"/>
      <c r="R64" s="26"/>
      <c r="S64" s="26"/>
    </row>
    <row r="65" spans="2:19" ht="49" customHeight="1" x14ac:dyDescent="0.2">
      <c r="B65" s="6"/>
      <c r="C65" s="28" t="s">
        <v>141</v>
      </c>
      <c r="D65" s="28" t="s">
        <v>17</v>
      </c>
      <c r="E65" s="30">
        <v>700</v>
      </c>
      <c r="F65" s="19"/>
      <c r="G65" s="23"/>
      <c r="H65" s="23"/>
      <c r="I65" s="23"/>
      <c r="J65" s="23"/>
      <c r="K65" s="24"/>
      <c r="L65" s="24"/>
      <c r="M65" s="24"/>
      <c r="N65" s="24"/>
      <c r="O65" s="24"/>
      <c r="P65" s="24"/>
      <c r="Q65" s="24">
        <f>SUM(F65:O67)</f>
        <v>0</v>
      </c>
      <c r="R65" s="30">
        <v>260</v>
      </c>
      <c r="S65" s="31">
        <f>Q65*R65</f>
        <v>0</v>
      </c>
    </row>
    <row r="66" spans="2:19" ht="58" customHeight="1" x14ac:dyDescent="0.2">
      <c r="B66" s="6"/>
      <c r="C66" s="10" t="s">
        <v>147</v>
      </c>
      <c r="D66" s="6"/>
      <c r="E66" s="14"/>
      <c r="F66" s="20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</row>
    <row r="67" spans="2:19" ht="16" customHeight="1" x14ac:dyDescent="0.2">
      <c r="B67" s="7"/>
      <c r="C67" s="11" t="s">
        <v>16</v>
      </c>
      <c r="D67" s="7"/>
      <c r="E67" s="15"/>
      <c r="F67" s="21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</row>
    <row r="68" spans="2:19" ht="26" customHeight="1" x14ac:dyDescent="0.2">
      <c r="B68" s="5" t="s">
        <v>146</v>
      </c>
      <c r="C68" s="5"/>
      <c r="D68" s="5"/>
      <c r="E68" s="5"/>
      <c r="F68" s="18" t="s">
        <v>9</v>
      </c>
      <c r="G68" s="18" t="s">
        <v>10</v>
      </c>
      <c r="H68" s="18" t="s">
        <v>11</v>
      </c>
      <c r="I68" s="18" t="s">
        <v>12</v>
      </c>
      <c r="J68" s="18" t="s">
        <v>13</v>
      </c>
      <c r="K68" s="26"/>
      <c r="L68" s="26"/>
      <c r="M68" s="26"/>
      <c r="N68" s="26"/>
      <c r="O68" s="26"/>
      <c r="P68" s="26"/>
      <c r="Q68" s="26"/>
      <c r="R68" s="26"/>
      <c r="S68" s="26"/>
    </row>
    <row r="69" spans="2:19" ht="38" customHeight="1" x14ac:dyDescent="0.2">
      <c r="B69" s="6"/>
      <c r="C69" s="33" t="s">
        <v>157</v>
      </c>
      <c r="D69" s="28" t="s">
        <v>17</v>
      </c>
      <c r="E69" s="30">
        <v>450</v>
      </c>
      <c r="F69" s="19"/>
      <c r="G69" s="23"/>
      <c r="H69" s="23"/>
      <c r="I69" s="23"/>
      <c r="J69" s="23"/>
      <c r="K69" s="24"/>
      <c r="L69" s="24"/>
      <c r="M69" s="24"/>
      <c r="N69" s="24"/>
      <c r="O69" s="24"/>
      <c r="P69" s="24"/>
      <c r="Q69" s="24">
        <f>SUM(F69:O71)</f>
        <v>0</v>
      </c>
      <c r="R69" s="30">
        <v>166</v>
      </c>
      <c r="S69" s="31">
        <f>Q69*R69</f>
        <v>0</v>
      </c>
    </row>
    <row r="70" spans="2:19" ht="34" customHeight="1" x14ac:dyDescent="0.2">
      <c r="B70" s="6"/>
      <c r="C70" s="10" t="s">
        <v>129</v>
      </c>
      <c r="D70" s="6"/>
      <c r="E70" s="14"/>
      <c r="F70" s="20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</row>
    <row r="71" spans="2:19" ht="44" customHeight="1" x14ac:dyDescent="0.2">
      <c r="B71" s="7"/>
      <c r="C71" s="11" t="s">
        <v>16</v>
      </c>
      <c r="D71" s="7"/>
      <c r="E71" s="15"/>
      <c r="F71" s="21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</row>
    <row r="72" spans="2:19" ht="26" customHeight="1" x14ac:dyDescent="0.2">
      <c r="B72" s="5" t="s">
        <v>45</v>
      </c>
      <c r="C72" s="5"/>
      <c r="D72" s="5"/>
      <c r="E72" s="5"/>
      <c r="F72" s="18" t="s">
        <v>9</v>
      </c>
      <c r="G72" s="18" t="s">
        <v>10</v>
      </c>
      <c r="H72" s="18" t="s">
        <v>11</v>
      </c>
      <c r="I72" s="18" t="s">
        <v>12</v>
      </c>
      <c r="J72" s="18" t="s">
        <v>13</v>
      </c>
      <c r="K72" s="26"/>
      <c r="L72" s="26"/>
      <c r="M72" s="26"/>
      <c r="N72" s="26"/>
      <c r="O72" s="26"/>
      <c r="P72" s="26"/>
      <c r="Q72" s="26"/>
      <c r="R72" s="26"/>
      <c r="S72" s="26"/>
    </row>
    <row r="73" spans="2:19" ht="33" customHeight="1" x14ac:dyDescent="0.2">
      <c r="B73" s="6"/>
      <c r="C73" s="28" t="s">
        <v>46</v>
      </c>
      <c r="D73" s="28" t="s">
        <v>19</v>
      </c>
      <c r="E73" s="30">
        <v>590</v>
      </c>
      <c r="F73" s="19"/>
      <c r="G73" s="23"/>
      <c r="H73" s="23"/>
      <c r="I73" s="23"/>
      <c r="J73" s="23"/>
      <c r="K73" s="24"/>
      <c r="L73" s="24"/>
      <c r="M73" s="24"/>
      <c r="N73" s="24"/>
      <c r="O73" s="24"/>
      <c r="P73" s="24"/>
      <c r="Q73" s="24">
        <f>SUM(F73:O75)</f>
        <v>0</v>
      </c>
      <c r="R73" s="31">
        <v>220</v>
      </c>
      <c r="S73" s="31">
        <f>Q73*R73</f>
        <v>0</v>
      </c>
    </row>
    <row r="74" spans="2:19" ht="32" customHeight="1" x14ac:dyDescent="0.2">
      <c r="B74" s="6"/>
      <c r="C74" s="10" t="s">
        <v>15</v>
      </c>
      <c r="D74" s="6"/>
      <c r="E74" s="14"/>
      <c r="F74" s="20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</row>
    <row r="75" spans="2:19" ht="39" customHeight="1" x14ac:dyDescent="0.2">
      <c r="B75" s="7"/>
      <c r="C75" s="11" t="s">
        <v>16</v>
      </c>
      <c r="D75" s="7"/>
      <c r="E75" s="15"/>
      <c r="F75" s="21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</row>
    <row r="76" spans="2:19" ht="26" customHeight="1" x14ac:dyDescent="0.2">
      <c r="B76" s="5" t="s">
        <v>45</v>
      </c>
      <c r="C76" s="5"/>
      <c r="D76" s="5"/>
      <c r="E76" s="5"/>
      <c r="F76" s="18" t="s">
        <v>9</v>
      </c>
      <c r="G76" s="18" t="s">
        <v>10</v>
      </c>
      <c r="H76" s="18" t="s">
        <v>11</v>
      </c>
      <c r="I76" s="18" t="s">
        <v>12</v>
      </c>
      <c r="J76" s="18" t="s">
        <v>13</v>
      </c>
      <c r="K76" s="26"/>
      <c r="L76" s="26"/>
      <c r="M76" s="26"/>
      <c r="N76" s="26"/>
      <c r="O76" s="26"/>
      <c r="P76" s="26"/>
      <c r="Q76" s="26"/>
      <c r="R76" s="26"/>
      <c r="S76" s="26"/>
    </row>
    <row r="77" spans="2:19" ht="32" customHeight="1" x14ac:dyDescent="0.2">
      <c r="B77" s="6"/>
      <c r="C77" s="28" t="s">
        <v>47</v>
      </c>
      <c r="D77" s="28" t="s">
        <v>17</v>
      </c>
      <c r="E77" s="30">
        <v>590</v>
      </c>
      <c r="F77" s="19"/>
      <c r="G77" s="23"/>
      <c r="H77" s="23"/>
      <c r="I77" s="23"/>
      <c r="J77" s="23"/>
      <c r="K77" s="24"/>
      <c r="L77" s="24"/>
      <c r="M77" s="24"/>
      <c r="N77" s="24"/>
      <c r="O77" s="24"/>
      <c r="P77" s="24"/>
      <c r="Q77" s="24">
        <f>SUM(F77:O79)</f>
        <v>0</v>
      </c>
      <c r="R77" s="31">
        <v>220</v>
      </c>
      <c r="S77" s="31">
        <f>Q77*R77</f>
        <v>0</v>
      </c>
    </row>
    <row r="78" spans="2:19" ht="36" customHeight="1" x14ac:dyDescent="0.2">
      <c r="B78" s="6"/>
      <c r="C78" s="10" t="s">
        <v>15</v>
      </c>
      <c r="D78" s="6"/>
      <c r="E78" s="14"/>
      <c r="F78" s="20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</row>
    <row r="79" spans="2:19" ht="37" customHeight="1" x14ac:dyDescent="0.2">
      <c r="B79" s="7"/>
      <c r="C79" s="11" t="s">
        <v>16</v>
      </c>
      <c r="D79" s="7"/>
      <c r="E79" s="15"/>
      <c r="F79" s="21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</row>
    <row r="80" spans="2:19" ht="26" customHeight="1" x14ac:dyDescent="0.2">
      <c r="B80" s="5" t="s">
        <v>45</v>
      </c>
      <c r="C80" s="5"/>
      <c r="D80" s="5"/>
      <c r="E80" s="5"/>
      <c r="F80" s="18" t="s">
        <v>9</v>
      </c>
      <c r="G80" s="18" t="s">
        <v>10</v>
      </c>
      <c r="H80" s="18" t="s">
        <v>11</v>
      </c>
      <c r="I80" s="18" t="s">
        <v>12</v>
      </c>
      <c r="J80" s="18" t="s">
        <v>13</v>
      </c>
      <c r="K80" s="26"/>
      <c r="L80" s="26"/>
      <c r="M80" s="26"/>
      <c r="N80" s="26"/>
      <c r="O80" s="26"/>
      <c r="P80" s="26"/>
      <c r="Q80" s="26"/>
      <c r="R80" s="26"/>
      <c r="S80" s="26"/>
    </row>
    <row r="81" spans="2:19" ht="27" customHeight="1" x14ac:dyDescent="0.2">
      <c r="B81" s="6"/>
      <c r="C81" s="28" t="s">
        <v>48</v>
      </c>
      <c r="D81" s="28" t="s">
        <v>35</v>
      </c>
      <c r="E81" s="30">
        <v>590</v>
      </c>
      <c r="F81" s="19"/>
      <c r="G81" s="23"/>
      <c r="H81" s="23"/>
      <c r="I81" s="23"/>
      <c r="J81" s="23"/>
      <c r="K81" s="24"/>
      <c r="L81" s="24"/>
      <c r="M81" s="24"/>
      <c r="N81" s="24"/>
      <c r="O81" s="24"/>
      <c r="P81" s="24"/>
      <c r="Q81" s="24">
        <f>SUM(F81:O83)</f>
        <v>0</v>
      </c>
      <c r="R81" s="31">
        <v>220</v>
      </c>
      <c r="S81" s="31">
        <f>Q81*R81</f>
        <v>0</v>
      </c>
    </row>
    <row r="82" spans="2:19" ht="37" customHeight="1" x14ac:dyDescent="0.2">
      <c r="B82" s="6"/>
      <c r="C82" s="10" t="s">
        <v>15</v>
      </c>
      <c r="D82" s="6"/>
      <c r="E82" s="14"/>
      <c r="F82" s="20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</row>
    <row r="83" spans="2:19" ht="36" customHeight="1" x14ac:dyDescent="0.2">
      <c r="B83" s="7"/>
      <c r="C83" s="11" t="s">
        <v>16</v>
      </c>
      <c r="D83" s="7"/>
      <c r="E83" s="15"/>
      <c r="F83" s="21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</row>
    <row r="84" spans="2:19" ht="26" customHeight="1" x14ac:dyDescent="0.2">
      <c r="B84" s="5" t="s">
        <v>49</v>
      </c>
      <c r="C84" s="5"/>
      <c r="D84" s="5"/>
      <c r="E84" s="5"/>
      <c r="F84" s="18" t="s">
        <v>9</v>
      </c>
      <c r="G84" s="18" t="s">
        <v>10</v>
      </c>
      <c r="H84" s="18" t="s">
        <v>11</v>
      </c>
      <c r="I84" s="18" t="s">
        <v>12</v>
      </c>
      <c r="J84" s="18" t="s">
        <v>13</v>
      </c>
      <c r="K84" s="26"/>
      <c r="L84" s="26"/>
      <c r="M84" s="26"/>
      <c r="N84" s="26"/>
      <c r="O84" s="26"/>
      <c r="P84" s="26"/>
      <c r="Q84" s="26"/>
      <c r="R84" s="26"/>
      <c r="S84" s="26"/>
    </row>
    <row r="85" spans="2:19" ht="32" customHeight="1" x14ac:dyDescent="0.2">
      <c r="B85" s="6"/>
      <c r="C85" s="28" t="s">
        <v>50</v>
      </c>
      <c r="D85" s="28" t="s">
        <v>19</v>
      </c>
      <c r="E85" s="30">
        <v>450</v>
      </c>
      <c r="F85" s="19"/>
      <c r="G85" s="23"/>
      <c r="H85" s="23"/>
      <c r="I85" s="23"/>
      <c r="J85" s="23"/>
      <c r="K85" s="24"/>
      <c r="L85" s="24"/>
      <c r="M85" s="24"/>
      <c r="N85" s="24"/>
      <c r="O85" s="24"/>
      <c r="P85" s="24"/>
      <c r="Q85" s="24">
        <f>SUM(F85:O87)</f>
        <v>0</v>
      </c>
      <c r="R85" s="31">
        <v>166</v>
      </c>
      <c r="S85" s="31">
        <f>Q85*R85</f>
        <v>0</v>
      </c>
    </row>
    <row r="86" spans="2:19" ht="40" customHeight="1" x14ac:dyDescent="0.2">
      <c r="B86" s="6"/>
      <c r="C86" s="10" t="s">
        <v>15</v>
      </c>
      <c r="D86" s="6"/>
      <c r="E86" s="14"/>
      <c r="F86" s="20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</row>
    <row r="87" spans="2:19" ht="39" customHeight="1" x14ac:dyDescent="0.2">
      <c r="B87" s="7"/>
      <c r="C87" s="11" t="s">
        <v>16</v>
      </c>
      <c r="D87" s="7"/>
      <c r="E87" s="15"/>
      <c r="F87" s="21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</row>
    <row r="88" spans="2:19" ht="26" customHeight="1" x14ac:dyDescent="0.2">
      <c r="B88" s="5" t="s">
        <v>49</v>
      </c>
      <c r="C88" s="5"/>
      <c r="D88" s="5"/>
      <c r="E88" s="5"/>
      <c r="F88" s="18" t="s">
        <v>9</v>
      </c>
      <c r="G88" s="18" t="s">
        <v>10</v>
      </c>
      <c r="H88" s="18" t="s">
        <v>11</v>
      </c>
      <c r="I88" s="18" t="s">
        <v>12</v>
      </c>
      <c r="J88" s="18" t="s">
        <v>13</v>
      </c>
      <c r="K88" s="26"/>
      <c r="L88" s="26"/>
      <c r="M88" s="26"/>
      <c r="N88" s="26"/>
      <c r="O88" s="26"/>
      <c r="P88" s="26"/>
      <c r="Q88" s="26"/>
      <c r="R88" s="26"/>
      <c r="S88" s="26"/>
    </row>
    <row r="89" spans="2:19" ht="30" customHeight="1" x14ac:dyDescent="0.2">
      <c r="B89" s="6"/>
      <c r="C89" s="28" t="s">
        <v>51</v>
      </c>
      <c r="D89" s="28" t="s">
        <v>17</v>
      </c>
      <c r="E89" s="30">
        <v>450</v>
      </c>
      <c r="F89" s="19"/>
      <c r="G89" s="23"/>
      <c r="H89" s="23"/>
      <c r="I89" s="23"/>
      <c r="J89" s="23"/>
      <c r="K89" s="24"/>
      <c r="L89" s="24"/>
      <c r="M89" s="24"/>
      <c r="N89" s="24"/>
      <c r="O89" s="24"/>
      <c r="P89" s="24"/>
      <c r="Q89" s="24">
        <f>SUM(F89:O91)</f>
        <v>0</v>
      </c>
      <c r="R89" s="31">
        <v>166</v>
      </c>
      <c r="S89" s="31">
        <f>Q89*R89</f>
        <v>0</v>
      </c>
    </row>
    <row r="90" spans="2:19" ht="26" customHeight="1" x14ac:dyDescent="0.2">
      <c r="B90" s="6"/>
      <c r="C90" s="10" t="s">
        <v>15</v>
      </c>
      <c r="D90" s="6"/>
      <c r="E90" s="14"/>
      <c r="F90" s="20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</row>
    <row r="91" spans="2:19" ht="53" customHeight="1" x14ac:dyDescent="0.2">
      <c r="B91" s="7"/>
      <c r="C91" s="11" t="s">
        <v>16</v>
      </c>
      <c r="D91" s="7"/>
      <c r="E91" s="15"/>
      <c r="F91" s="21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</row>
    <row r="92" spans="2:19" ht="26" customHeight="1" x14ac:dyDescent="0.2">
      <c r="B92" s="5" t="s">
        <v>49</v>
      </c>
      <c r="C92" s="5"/>
      <c r="D92" s="5"/>
      <c r="E92" s="5"/>
      <c r="F92" s="18" t="s">
        <v>9</v>
      </c>
      <c r="G92" s="18" t="s">
        <v>10</v>
      </c>
      <c r="H92" s="18" t="s">
        <v>11</v>
      </c>
      <c r="I92" s="18" t="s">
        <v>12</v>
      </c>
      <c r="J92" s="18" t="s">
        <v>13</v>
      </c>
      <c r="K92" s="26"/>
      <c r="L92" s="26"/>
      <c r="M92" s="26"/>
      <c r="N92" s="26"/>
      <c r="O92" s="26"/>
      <c r="P92" s="26"/>
      <c r="Q92" s="26"/>
      <c r="R92" s="26"/>
      <c r="S92" s="26"/>
    </row>
    <row r="93" spans="2:19" ht="30" customHeight="1" x14ac:dyDescent="0.2">
      <c r="B93" s="6"/>
      <c r="C93" s="28" t="s">
        <v>52</v>
      </c>
      <c r="D93" s="28" t="s">
        <v>35</v>
      </c>
      <c r="E93" s="30">
        <v>450</v>
      </c>
      <c r="F93" s="19"/>
      <c r="G93" s="23"/>
      <c r="H93" s="23"/>
      <c r="I93" s="23"/>
      <c r="J93" s="23"/>
      <c r="K93" s="24"/>
      <c r="L93" s="24"/>
      <c r="M93" s="24"/>
      <c r="N93" s="24"/>
      <c r="O93" s="24"/>
      <c r="P93" s="24"/>
      <c r="Q93" s="24">
        <f>SUM(F93:O95)</f>
        <v>0</v>
      </c>
      <c r="R93" s="31">
        <v>166</v>
      </c>
      <c r="S93" s="31">
        <f>Q93*R93</f>
        <v>0</v>
      </c>
    </row>
    <row r="94" spans="2:19" ht="36" customHeight="1" x14ac:dyDescent="0.2">
      <c r="B94" s="6"/>
      <c r="C94" s="10" t="s">
        <v>15</v>
      </c>
      <c r="D94" s="6"/>
      <c r="E94" s="14"/>
      <c r="F94" s="20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</row>
    <row r="95" spans="2:19" ht="49" customHeight="1" x14ac:dyDescent="0.2">
      <c r="B95" s="7"/>
      <c r="C95" s="11" t="s">
        <v>16</v>
      </c>
      <c r="D95" s="7"/>
      <c r="E95" s="15"/>
      <c r="F95" s="21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</row>
    <row r="96" spans="2:19" ht="26" customHeight="1" x14ac:dyDescent="0.2">
      <c r="B96" s="5" t="s">
        <v>128</v>
      </c>
      <c r="C96" s="5"/>
      <c r="D96" s="5"/>
      <c r="E96" s="5"/>
      <c r="F96" s="18" t="s">
        <v>9</v>
      </c>
      <c r="G96" s="18" t="s">
        <v>10</v>
      </c>
      <c r="H96" s="18" t="s">
        <v>11</v>
      </c>
      <c r="I96" s="18" t="s">
        <v>12</v>
      </c>
      <c r="J96" s="18" t="s">
        <v>13</v>
      </c>
      <c r="K96" s="26"/>
      <c r="L96" s="26"/>
      <c r="M96" s="26"/>
      <c r="N96" s="26"/>
      <c r="O96" s="26"/>
      <c r="P96" s="26"/>
      <c r="Q96" s="26"/>
      <c r="R96" s="26"/>
      <c r="S96" s="26"/>
    </row>
    <row r="97" spans="2:19" ht="30" customHeight="1" x14ac:dyDescent="0.2">
      <c r="B97" s="6"/>
      <c r="C97" s="28" t="s">
        <v>53</v>
      </c>
      <c r="D97" s="28" t="s">
        <v>19</v>
      </c>
      <c r="E97" s="30">
        <v>390</v>
      </c>
      <c r="F97" s="19"/>
      <c r="G97" s="23"/>
      <c r="H97" s="23"/>
      <c r="I97" s="23"/>
      <c r="J97" s="23"/>
      <c r="K97" s="24"/>
      <c r="L97" s="24"/>
      <c r="M97" s="24"/>
      <c r="N97" s="24"/>
      <c r="O97" s="24"/>
      <c r="P97" s="24"/>
      <c r="Q97" s="24">
        <f>SUM(F97:O99)</f>
        <v>0</v>
      </c>
      <c r="R97" s="30">
        <v>144</v>
      </c>
      <c r="S97" s="31">
        <f>Q97*R97</f>
        <v>0</v>
      </c>
    </row>
    <row r="98" spans="2:19" ht="28" customHeight="1" x14ac:dyDescent="0.2">
      <c r="B98" s="6"/>
      <c r="C98" s="10" t="s">
        <v>129</v>
      </c>
      <c r="D98" s="6"/>
      <c r="E98" s="14"/>
      <c r="F98" s="20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</row>
    <row r="99" spans="2:19" ht="48" customHeight="1" x14ac:dyDescent="0.2">
      <c r="B99" s="7"/>
      <c r="C99" s="11" t="s">
        <v>16</v>
      </c>
      <c r="D99" s="29"/>
      <c r="E99" s="15"/>
      <c r="F99" s="21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</row>
    <row r="100" spans="2:19" ht="26" customHeight="1" x14ac:dyDescent="0.2">
      <c r="B100" s="5" t="s">
        <v>128</v>
      </c>
      <c r="C100" s="5"/>
      <c r="D100" s="5"/>
      <c r="E100" s="5"/>
      <c r="F100" s="18" t="s">
        <v>9</v>
      </c>
      <c r="G100" s="18" t="s">
        <v>10</v>
      </c>
      <c r="H100" s="18" t="s">
        <v>11</v>
      </c>
      <c r="I100" s="18" t="s">
        <v>12</v>
      </c>
      <c r="J100" s="18" t="s">
        <v>13</v>
      </c>
      <c r="K100" s="26"/>
      <c r="L100" s="26"/>
      <c r="M100" s="26"/>
      <c r="N100" s="26"/>
      <c r="O100" s="26"/>
      <c r="P100" s="26"/>
      <c r="Q100" s="26"/>
      <c r="R100" s="26"/>
      <c r="S100" s="26"/>
    </row>
    <row r="101" spans="2:19" ht="23" customHeight="1" x14ac:dyDescent="0.2">
      <c r="B101" s="6"/>
      <c r="C101" s="28" t="s">
        <v>54</v>
      </c>
      <c r="D101" s="28" t="s">
        <v>14</v>
      </c>
      <c r="E101" s="30">
        <v>390</v>
      </c>
      <c r="F101" s="19"/>
      <c r="G101" s="23"/>
      <c r="H101" s="23"/>
      <c r="I101" s="23"/>
      <c r="J101" s="23"/>
      <c r="K101" s="24"/>
      <c r="L101" s="24"/>
      <c r="M101" s="24"/>
      <c r="N101" s="24"/>
      <c r="O101" s="24"/>
      <c r="P101" s="24"/>
      <c r="Q101" s="24">
        <f>SUM(F101:O103)</f>
        <v>0</v>
      </c>
      <c r="R101" s="30">
        <v>144</v>
      </c>
      <c r="S101" s="31">
        <f>Q101*R101</f>
        <v>0</v>
      </c>
    </row>
    <row r="102" spans="2:19" ht="30" customHeight="1" x14ac:dyDescent="0.2">
      <c r="B102" s="6"/>
      <c r="C102" s="10" t="s">
        <v>129</v>
      </c>
      <c r="D102" s="6"/>
      <c r="E102" s="14"/>
      <c r="F102" s="20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</row>
    <row r="103" spans="2:19" ht="50" customHeight="1" x14ac:dyDescent="0.2">
      <c r="B103" s="7"/>
      <c r="C103" s="11" t="s">
        <v>16</v>
      </c>
      <c r="D103" s="29"/>
      <c r="E103" s="15"/>
      <c r="F103" s="21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</row>
    <row r="104" spans="2:19" ht="26" customHeight="1" x14ac:dyDescent="0.2">
      <c r="B104" s="5" t="s">
        <v>128</v>
      </c>
      <c r="C104" s="5"/>
      <c r="D104" s="5"/>
      <c r="E104" s="5"/>
      <c r="F104" s="18" t="s">
        <v>9</v>
      </c>
      <c r="G104" s="18" t="s">
        <v>10</v>
      </c>
      <c r="H104" s="18" t="s">
        <v>11</v>
      </c>
      <c r="I104" s="18" t="s">
        <v>12</v>
      </c>
      <c r="J104" s="18" t="s">
        <v>13</v>
      </c>
      <c r="K104" s="26"/>
      <c r="L104" s="26"/>
      <c r="M104" s="26"/>
      <c r="N104" s="26"/>
      <c r="O104" s="26"/>
      <c r="P104" s="26"/>
      <c r="Q104" s="26"/>
      <c r="R104" s="26"/>
      <c r="S104" s="26"/>
    </row>
    <row r="105" spans="2:19" ht="39" customHeight="1" x14ac:dyDescent="0.2">
      <c r="B105" s="6"/>
      <c r="C105" s="28" t="s">
        <v>55</v>
      </c>
      <c r="D105" s="28" t="s">
        <v>35</v>
      </c>
      <c r="E105" s="30">
        <v>390</v>
      </c>
      <c r="F105" s="19"/>
      <c r="G105" s="23"/>
      <c r="H105" s="23"/>
      <c r="I105" s="23"/>
      <c r="J105" s="23"/>
      <c r="K105" s="24"/>
      <c r="L105" s="24"/>
      <c r="M105" s="24"/>
      <c r="N105" s="24"/>
      <c r="O105" s="24"/>
      <c r="P105" s="24"/>
      <c r="Q105" s="24">
        <f>SUM(F105:O107)</f>
        <v>0</v>
      </c>
      <c r="R105" s="30">
        <v>144</v>
      </c>
      <c r="S105" s="31">
        <f>Q105*R105</f>
        <v>0</v>
      </c>
    </row>
    <row r="106" spans="2:19" ht="41" customHeight="1" x14ac:dyDescent="0.2">
      <c r="B106" s="6"/>
      <c r="C106" s="10" t="s">
        <v>129</v>
      </c>
      <c r="D106" s="6"/>
      <c r="E106" s="14"/>
      <c r="F106" s="20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</row>
    <row r="107" spans="2:19" ht="34" customHeight="1" x14ac:dyDescent="0.2">
      <c r="B107" s="7"/>
      <c r="C107" s="11" t="s">
        <v>16</v>
      </c>
      <c r="D107" s="7"/>
      <c r="E107" s="15"/>
      <c r="F107" s="21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</row>
    <row r="108" spans="2:19" ht="26" customHeight="1" x14ac:dyDescent="0.2">
      <c r="B108" s="5" t="s">
        <v>56</v>
      </c>
      <c r="C108" s="5"/>
      <c r="D108" s="5"/>
      <c r="E108" s="5"/>
      <c r="F108" s="18" t="s">
        <v>9</v>
      </c>
      <c r="G108" s="18" t="s">
        <v>10</v>
      </c>
      <c r="H108" s="18" t="s">
        <v>11</v>
      </c>
      <c r="I108" s="18" t="s">
        <v>12</v>
      </c>
      <c r="J108" s="18" t="s">
        <v>13</v>
      </c>
      <c r="K108" s="26"/>
      <c r="L108" s="26"/>
      <c r="M108" s="26"/>
      <c r="N108" s="26"/>
      <c r="O108" s="26"/>
      <c r="P108" s="26"/>
      <c r="Q108" s="26"/>
      <c r="R108" s="26"/>
      <c r="S108" s="26"/>
    </row>
    <row r="109" spans="2:19" ht="34" customHeight="1" x14ac:dyDescent="0.2">
      <c r="B109" s="6"/>
      <c r="C109" s="28" t="s">
        <v>57</v>
      </c>
      <c r="D109" s="28" t="s">
        <v>19</v>
      </c>
      <c r="E109" s="30">
        <v>540</v>
      </c>
      <c r="F109" s="19"/>
      <c r="G109" s="23"/>
      <c r="H109" s="23"/>
      <c r="I109" s="23"/>
      <c r="J109" s="23"/>
      <c r="K109" s="24"/>
      <c r="L109" s="24"/>
      <c r="M109" s="24"/>
      <c r="N109" s="24"/>
      <c r="O109" s="24"/>
      <c r="P109" s="24"/>
      <c r="Q109" s="24">
        <f>SUM(F109:O111)</f>
        <v>0</v>
      </c>
      <c r="R109" s="31">
        <v>200</v>
      </c>
      <c r="S109" s="31">
        <f>Q109*R109</f>
        <v>0</v>
      </c>
    </row>
    <row r="110" spans="2:19" ht="31" customHeight="1" x14ac:dyDescent="0.2">
      <c r="B110" s="6"/>
      <c r="C110" s="10" t="s">
        <v>129</v>
      </c>
      <c r="D110" s="6"/>
      <c r="E110" s="14"/>
      <c r="F110" s="20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</row>
    <row r="111" spans="2:19" ht="41" customHeight="1" x14ac:dyDescent="0.2">
      <c r="B111" s="7"/>
      <c r="C111" s="11" t="s">
        <v>16</v>
      </c>
      <c r="D111" s="7"/>
      <c r="E111" s="15"/>
      <c r="F111" s="21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</row>
    <row r="112" spans="2:19" ht="26" customHeight="1" x14ac:dyDescent="0.2">
      <c r="B112" s="5" t="s">
        <v>56</v>
      </c>
      <c r="C112" s="5"/>
      <c r="D112" s="5"/>
      <c r="E112" s="5"/>
      <c r="F112" s="18" t="s">
        <v>9</v>
      </c>
      <c r="G112" s="18" t="s">
        <v>10</v>
      </c>
      <c r="H112" s="18" t="s">
        <v>11</v>
      </c>
      <c r="I112" s="18" t="s">
        <v>12</v>
      </c>
      <c r="J112" s="18" t="s">
        <v>13</v>
      </c>
      <c r="K112" s="26"/>
      <c r="L112" s="26"/>
      <c r="M112" s="26"/>
      <c r="N112" s="26"/>
      <c r="O112" s="26"/>
      <c r="P112" s="26"/>
      <c r="Q112" s="26"/>
      <c r="R112" s="26"/>
      <c r="S112" s="26"/>
    </row>
    <row r="113" spans="2:19" ht="35" customHeight="1" x14ac:dyDescent="0.2">
      <c r="B113" s="6"/>
      <c r="C113" s="28" t="s">
        <v>130</v>
      </c>
      <c r="D113" s="28" t="s">
        <v>14</v>
      </c>
      <c r="E113" s="30">
        <v>540</v>
      </c>
      <c r="F113" s="19"/>
      <c r="G113" s="23"/>
      <c r="H113" s="23"/>
      <c r="I113" s="23"/>
      <c r="J113" s="23"/>
      <c r="K113" s="24"/>
      <c r="L113" s="24"/>
      <c r="M113" s="24"/>
      <c r="N113" s="24"/>
      <c r="O113" s="24"/>
      <c r="P113" s="24"/>
      <c r="Q113" s="24">
        <f>SUM(F113:O115)</f>
        <v>0</v>
      </c>
      <c r="R113" s="31">
        <v>200</v>
      </c>
      <c r="S113" s="31">
        <f>Q113*R113</f>
        <v>0</v>
      </c>
    </row>
    <row r="114" spans="2:19" ht="33" customHeight="1" x14ac:dyDescent="0.2">
      <c r="B114" s="6"/>
      <c r="C114" s="10" t="s">
        <v>129</v>
      </c>
      <c r="D114" s="6"/>
      <c r="E114" s="14"/>
      <c r="F114" s="20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</row>
    <row r="115" spans="2:19" ht="39" customHeight="1" x14ac:dyDescent="0.2">
      <c r="B115" s="7"/>
      <c r="C115" s="11" t="s">
        <v>16</v>
      </c>
      <c r="D115" s="11"/>
      <c r="E115" s="15"/>
      <c r="F115" s="21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</row>
    <row r="116" spans="2:19" ht="26" customHeight="1" x14ac:dyDescent="0.2">
      <c r="B116" s="5" t="s">
        <v>58</v>
      </c>
      <c r="C116" s="5"/>
      <c r="D116" s="5"/>
      <c r="E116" s="5"/>
      <c r="F116" s="18" t="s">
        <v>9</v>
      </c>
      <c r="G116" s="18" t="s">
        <v>10</v>
      </c>
      <c r="H116" s="18" t="s">
        <v>11</v>
      </c>
      <c r="I116" s="18" t="s">
        <v>12</v>
      </c>
      <c r="J116" s="18" t="s">
        <v>13</v>
      </c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2:19" ht="33" customHeight="1" x14ac:dyDescent="0.2">
      <c r="B117" s="6"/>
      <c r="C117" s="28" t="s">
        <v>59</v>
      </c>
      <c r="D117" s="28" t="s">
        <v>14</v>
      </c>
      <c r="E117" s="30">
        <v>390</v>
      </c>
      <c r="F117" s="19"/>
      <c r="G117" s="23"/>
      <c r="H117" s="23"/>
      <c r="I117" s="23"/>
      <c r="J117" s="23"/>
      <c r="K117" s="24"/>
      <c r="L117" s="24"/>
      <c r="M117" s="24"/>
      <c r="N117" s="24"/>
      <c r="O117" s="24"/>
      <c r="P117" s="24"/>
      <c r="Q117" s="24">
        <f>SUM(F117:O119)</f>
        <v>0</v>
      </c>
      <c r="R117" s="31">
        <v>144</v>
      </c>
      <c r="S117" s="31">
        <f>Q117*R117</f>
        <v>0</v>
      </c>
    </row>
    <row r="118" spans="2:19" ht="41" customHeight="1" x14ac:dyDescent="0.2">
      <c r="B118" s="6"/>
      <c r="C118" s="10" t="s">
        <v>15</v>
      </c>
      <c r="D118" s="6"/>
      <c r="E118" s="14"/>
      <c r="F118" s="20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2:19" ht="39" customHeight="1" x14ac:dyDescent="0.2">
      <c r="B119" s="7"/>
      <c r="C119" s="11" t="s">
        <v>16</v>
      </c>
      <c r="D119" s="7"/>
      <c r="E119" s="15"/>
      <c r="F119" s="21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</row>
    <row r="120" spans="2:19" ht="26" customHeight="1" x14ac:dyDescent="0.2">
      <c r="B120" s="5" t="s">
        <v>58</v>
      </c>
      <c r="C120" s="5"/>
      <c r="D120" s="5"/>
      <c r="E120" s="5"/>
      <c r="F120" s="18" t="s">
        <v>9</v>
      </c>
      <c r="G120" s="18" t="s">
        <v>10</v>
      </c>
      <c r="H120" s="18" t="s">
        <v>11</v>
      </c>
      <c r="I120" s="18" t="s">
        <v>12</v>
      </c>
      <c r="J120" s="18" t="s">
        <v>13</v>
      </c>
      <c r="K120" s="26"/>
      <c r="L120" s="26"/>
      <c r="M120" s="26"/>
      <c r="N120" s="26"/>
      <c r="O120" s="26"/>
      <c r="P120" s="26"/>
      <c r="Q120" s="26"/>
      <c r="R120" s="26"/>
      <c r="S120" s="26"/>
    </row>
    <row r="121" spans="2:19" ht="30" customHeight="1" x14ac:dyDescent="0.2">
      <c r="B121" s="6"/>
      <c r="C121" s="28" t="s">
        <v>60</v>
      </c>
      <c r="D121" s="28" t="s">
        <v>152</v>
      </c>
      <c r="E121" s="30">
        <v>390</v>
      </c>
      <c r="F121" s="19"/>
      <c r="G121" s="23"/>
      <c r="H121" s="23"/>
      <c r="I121" s="23"/>
      <c r="J121" s="23"/>
      <c r="K121" s="24"/>
      <c r="L121" s="24"/>
      <c r="M121" s="24"/>
      <c r="N121" s="24"/>
      <c r="O121" s="24"/>
      <c r="P121" s="24"/>
      <c r="Q121" s="24">
        <f>SUM(F121:O123)</f>
        <v>0</v>
      </c>
      <c r="R121" s="31">
        <v>144</v>
      </c>
      <c r="S121" s="31">
        <f>Q121*R121</f>
        <v>0</v>
      </c>
    </row>
    <row r="122" spans="2:19" ht="36" customHeight="1" x14ac:dyDescent="0.2">
      <c r="B122" s="6"/>
      <c r="C122" s="10" t="s">
        <v>15</v>
      </c>
      <c r="D122" s="6"/>
      <c r="E122" s="14"/>
      <c r="F122" s="20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2:19" ht="35" customHeight="1" x14ac:dyDescent="0.2">
      <c r="B123" s="7"/>
      <c r="C123" s="11" t="s">
        <v>16</v>
      </c>
      <c r="D123" s="7"/>
      <c r="E123" s="15"/>
      <c r="F123" s="21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</row>
    <row r="124" spans="2:19" ht="26" customHeight="1" x14ac:dyDescent="0.2">
      <c r="B124" s="5" t="s">
        <v>58</v>
      </c>
      <c r="C124" s="5"/>
      <c r="D124" s="5"/>
      <c r="E124" s="5"/>
      <c r="F124" s="18" t="s">
        <v>9</v>
      </c>
      <c r="G124" s="18" t="s">
        <v>10</v>
      </c>
      <c r="H124" s="18" t="s">
        <v>11</v>
      </c>
      <c r="I124" s="18" t="s">
        <v>12</v>
      </c>
      <c r="J124" s="18" t="s">
        <v>13</v>
      </c>
      <c r="K124" s="26"/>
      <c r="L124" s="26"/>
      <c r="M124" s="26"/>
      <c r="N124" s="26"/>
      <c r="O124" s="26"/>
      <c r="P124" s="26"/>
      <c r="Q124" s="26"/>
      <c r="R124" s="26"/>
      <c r="S124" s="26"/>
    </row>
    <row r="125" spans="2:19" ht="31" customHeight="1" x14ac:dyDescent="0.2">
      <c r="B125" s="6"/>
      <c r="C125" s="28" t="s">
        <v>61</v>
      </c>
      <c r="D125" s="28" t="s">
        <v>28</v>
      </c>
      <c r="E125" s="30">
        <v>390</v>
      </c>
      <c r="F125" s="19"/>
      <c r="G125" s="23"/>
      <c r="H125" s="23"/>
      <c r="I125" s="23"/>
      <c r="J125" s="23"/>
      <c r="K125" s="24"/>
      <c r="L125" s="24"/>
      <c r="M125" s="24"/>
      <c r="N125" s="24"/>
      <c r="O125" s="24"/>
      <c r="P125" s="24"/>
      <c r="Q125" s="24">
        <f>SUM(F125:O127)</f>
        <v>0</v>
      </c>
      <c r="R125" s="31">
        <v>144</v>
      </c>
      <c r="S125" s="31">
        <f>Q125*R125</f>
        <v>0</v>
      </c>
    </row>
    <row r="126" spans="2:19" ht="31" customHeight="1" x14ac:dyDescent="0.2">
      <c r="B126" s="6"/>
      <c r="C126" s="10" t="s">
        <v>15</v>
      </c>
      <c r="D126" s="6"/>
      <c r="E126" s="14"/>
      <c r="F126" s="20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</row>
    <row r="127" spans="2:19" ht="39" customHeight="1" x14ac:dyDescent="0.2">
      <c r="B127" s="7"/>
      <c r="C127" s="11" t="s">
        <v>16</v>
      </c>
      <c r="D127" s="7"/>
      <c r="E127" s="15"/>
      <c r="F127" s="21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</row>
    <row r="128" spans="2:19" ht="26" customHeight="1" x14ac:dyDescent="0.2">
      <c r="B128" s="5" t="s">
        <v>62</v>
      </c>
      <c r="C128" s="5"/>
      <c r="D128" s="5"/>
      <c r="E128" s="5"/>
      <c r="F128" s="18" t="s">
        <v>9</v>
      </c>
      <c r="G128" s="18" t="s">
        <v>10</v>
      </c>
      <c r="H128" s="18" t="s">
        <v>11</v>
      </c>
      <c r="I128" s="18" t="s">
        <v>12</v>
      </c>
      <c r="J128" s="18" t="s">
        <v>13</v>
      </c>
      <c r="K128" s="18" t="s">
        <v>27</v>
      </c>
      <c r="L128" s="26"/>
      <c r="M128" s="26"/>
      <c r="N128" s="26"/>
      <c r="O128" s="26"/>
      <c r="P128" s="26"/>
      <c r="Q128" s="26"/>
      <c r="R128" s="26"/>
      <c r="S128" s="26"/>
    </row>
    <row r="129" spans="2:19" ht="23" customHeight="1" x14ac:dyDescent="0.2">
      <c r="B129" s="6"/>
      <c r="C129" s="28" t="s">
        <v>63</v>
      </c>
      <c r="D129" s="28" t="s">
        <v>66</v>
      </c>
      <c r="E129" s="30">
        <v>250</v>
      </c>
      <c r="F129" s="19"/>
      <c r="G129" s="23"/>
      <c r="H129" s="23"/>
      <c r="I129" s="23"/>
      <c r="J129" s="23"/>
      <c r="K129" s="23"/>
      <c r="L129" s="24"/>
      <c r="M129" s="24"/>
      <c r="N129" s="24"/>
      <c r="O129" s="24"/>
      <c r="P129" s="24"/>
      <c r="Q129" s="24">
        <f>SUM(F129:O131)</f>
        <v>0</v>
      </c>
      <c r="R129" s="31">
        <v>94</v>
      </c>
      <c r="S129" s="31">
        <f>Q129*R129</f>
        <v>0</v>
      </c>
    </row>
    <row r="130" spans="2:19" ht="35" customHeight="1" x14ac:dyDescent="0.2">
      <c r="B130" s="6"/>
      <c r="C130" s="10" t="s">
        <v>15</v>
      </c>
      <c r="D130" s="6"/>
      <c r="E130" s="14"/>
      <c r="F130" s="20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</row>
    <row r="131" spans="2:19" ht="37" customHeight="1" x14ac:dyDescent="0.2">
      <c r="B131" s="7"/>
      <c r="C131" s="11" t="s">
        <v>30</v>
      </c>
      <c r="D131" s="7"/>
      <c r="E131" s="15"/>
      <c r="F131" s="21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</row>
    <row r="132" spans="2:19" ht="26" customHeight="1" x14ac:dyDescent="0.2">
      <c r="B132" s="5" t="s">
        <v>62</v>
      </c>
      <c r="C132" s="5"/>
      <c r="D132" s="5"/>
      <c r="E132" s="5"/>
      <c r="F132" s="18" t="s">
        <v>9</v>
      </c>
      <c r="G132" s="18" t="s">
        <v>10</v>
      </c>
      <c r="H132" s="18" t="s">
        <v>11</v>
      </c>
      <c r="I132" s="18" t="s">
        <v>12</v>
      </c>
      <c r="J132" s="18" t="s">
        <v>13</v>
      </c>
      <c r="K132" s="18" t="s">
        <v>27</v>
      </c>
      <c r="L132" s="26"/>
      <c r="M132" s="26"/>
      <c r="N132" s="26"/>
      <c r="O132" s="26"/>
      <c r="P132" s="26"/>
      <c r="Q132" s="26"/>
      <c r="R132" s="26"/>
      <c r="S132" s="26"/>
    </row>
    <row r="133" spans="2:19" ht="23" customHeight="1" x14ac:dyDescent="0.2">
      <c r="B133" s="6"/>
      <c r="C133" s="28" t="s">
        <v>64</v>
      </c>
      <c r="D133" s="28" t="s">
        <v>18</v>
      </c>
      <c r="E133" s="30">
        <v>250</v>
      </c>
      <c r="F133" s="19"/>
      <c r="G133" s="23"/>
      <c r="H133" s="23"/>
      <c r="I133" s="23"/>
      <c r="J133" s="23"/>
      <c r="K133" s="23"/>
      <c r="L133" s="24"/>
      <c r="M133" s="24"/>
      <c r="N133" s="24"/>
      <c r="O133" s="24"/>
      <c r="P133" s="24"/>
      <c r="Q133" s="24">
        <f>SUM(F133:O135)</f>
        <v>0</v>
      </c>
      <c r="R133" s="31">
        <v>94</v>
      </c>
      <c r="S133" s="31">
        <f>Q133*R133</f>
        <v>0</v>
      </c>
    </row>
    <row r="134" spans="2:19" ht="23" customHeight="1" x14ac:dyDescent="0.2">
      <c r="B134" s="6"/>
      <c r="C134" s="10" t="s">
        <v>15</v>
      </c>
      <c r="D134" s="6"/>
      <c r="E134" s="14"/>
      <c r="F134" s="20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2:19" ht="47" customHeight="1" x14ac:dyDescent="0.2">
      <c r="B135" s="7"/>
      <c r="C135" s="11" t="s">
        <v>30</v>
      </c>
      <c r="D135" s="7"/>
      <c r="E135" s="15"/>
      <c r="F135" s="21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</row>
    <row r="136" spans="2:19" ht="26" customHeight="1" x14ac:dyDescent="0.2">
      <c r="B136" s="5" t="s">
        <v>62</v>
      </c>
      <c r="C136" s="5"/>
      <c r="D136" s="5"/>
      <c r="E136" s="5"/>
      <c r="F136" s="18" t="s">
        <v>9</v>
      </c>
      <c r="G136" s="18" t="s">
        <v>10</v>
      </c>
      <c r="H136" s="18" t="s">
        <v>11</v>
      </c>
      <c r="I136" s="18" t="s">
        <v>12</v>
      </c>
      <c r="J136" s="18" t="s">
        <v>13</v>
      </c>
      <c r="K136" s="18" t="s">
        <v>27</v>
      </c>
      <c r="L136" s="26"/>
      <c r="M136" s="26"/>
      <c r="N136" s="26"/>
      <c r="O136" s="26"/>
      <c r="P136" s="26"/>
      <c r="Q136" s="26"/>
      <c r="R136" s="26"/>
      <c r="S136" s="26"/>
    </row>
    <row r="137" spans="2:19" ht="23" customHeight="1" x14ac:dyDescent="0.2">
      <c r="B137" s="6"/>
      <c r="C137" s="28" t="s">
        <v>65</v>
      </c>
      <c r="D137" s="28" t="s">
        <v>28</v>
      </c>
      <c r="E137" s="30">
        <v>250</v>
      </c>
      <c r="F137" s="19"/>
      <c r="G137" s="23"/>
      <c r="H137" s="23"/>
      <c r="I137" s="23"/>
      <c r="J137" s="23"/>
      <c r="K137" s="23"/>
      <c r="L137" s="24"/>
      <c r="M137" s="24"/>
      <c r="N137" s="24"/>
      <c r="O137" s="24"/>
      <c r="P137" s="24"/>
      <c r="Q137" s="24">
        <f>SUM(F137:O139)</f>
        <v>0</v>
      </c>
      <c r="R137" s="31">
        <v>94</v>
      </c>
      <c r="S137" s="31">
        <f>Q137*R137</f>
        <v>0</v>
      </c>
    </row>
    <row r="138" spans="2:19" ht="23" customHeight="1" x14ac:dyDescent="0.2">
      <c r="B138" s="6"/>
      <c r="C138" s="10" t="s">
        <v>15</v>
      </c>
      <c r="D138" s="6"/>
      <c r="E138" s="14"/>
      <c r="F138" s="20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</row>
    <row r="139" spans="2:19" ht="43" customHeight="1" x14ac:dyDescent="0.2">
      <c r="B139" s="7"/>
      <c r="C139" s="11" t="s">
        <v>30</v>
      </c>
      <c r="D139" s="7"/>
      <c r="E139" s="15"/>
      <c r="F139" s="21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</row>
    <row r="140" spans="2:19" ht="26" customHeight="1" x14ac:dyDescent="0.2">
      <c r="B140" s="5" t="s">
        <v>154</v>
      </c>
      <c r="C140" s="5"/>
      <c r="D140" s="5"/>
      <c r="E140" s="5"/>
      <c r="F140" s="18" t="s">
        <v>9</v>
      </c>
      <c r="G140" s="18" t="s">
        <v>10</v>
      </c>
      <c r="H140" s="18" t="s">
        <v>11</v>
      </c>
      <c r="I140" s="18" t="s">
        <v>12</v>
      </c>
      <c r="J140" s="18" t="s">
        <v>13</v>
      </c>
      <c r="K140" s="26"/>
      <c r="L140" s="26"/>
      <c r="M140" s="26"/>
      <c r="N140" s="26"/>
      <c r="O140" s="26"/>
      <c r="P140" s="26"/>
      <c r="Q140" s="26"/>
      <c r="R140" s="26"/>
      <c r="S140" s="26"/>
    </row>
    <row r="141" spans="2:19" ht="24" customHeight="1" x14ac:dyDescent="0.2">
      <c r="B141" s="6"/>
      <c r="C141" s="28" t="s">
        <v>155</v>
      </c>
      <c r="D141" s="28" t="s">
        <v>74</v>
      </c>
      <c r="E141" s="30">
        <v>650</v>
      </c>
      <c r="F141" s="19"/>
      <c r="G141" s="23"/>
      <c r="H141" s="23"/>
      <c r="I141" s="23"/>
      <c r="J141" s="23"/>
      <c r="K141" s="24"/>
      <c r="L141" s="24"/>
      <c r="M141" s="24"/>
      <c r="N141" s="24"/>
      <c r="O141" s="24"/>
      <c r="P141" s="24"/>
      <c r="Q141" s="24">
        <f>SUM(F141:O143)</f>
        <v>0</v>
      </c>
      <c r="R141" s="31">
        <v>242</v>
      </c>
      <c r="S141" s="31">
        <f>Q141*R141</f>
        <v>0</v>
      </c>
    </row>
    <row r="142" spans="2:19" ht="33" customHeight="1" x14ac:dyDescent="0.2">
      <c r="B142" s="6"/>
      <c r="C142" s="10" t="s">
        <v>131</v>
      </c>
      <c r="D142" s="6"/>
      <c r="E142" s="14"/>
      <c r="F142" s="20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</row>
    <row r="143" spans="2:19" ht="38" customHeight="1" x14ac:dyDescent="0.2">
      <c r="B143" s="7"/>
      <c r="C143" s="11" t="s">
        <v>78</v>
      </c>
      <c r="D143" s="7"/>
      <c r="E143" s="15"/>
      <c r="F143" s="21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</row>
    <row r="144" spans="2:19" x14ac:dyDescent="0.2">
      <c r="B144" s="5" t="s">
        <v>154</v>
      </c>
      <c r="C144" s="5"/>
      <c r="D144" s="5"/>
      <c r="E144" s="5"/>
      <c r="F144" s="18" t="s">
        <v>9</v>
      </c>
      <c r="G144" s="18" t="s">
        <v>10</v>
      </c>
      <c r="H144" s="18" t="s">
        <v>11</v>
      </c>
      <c r="I144" s="18" t="s">
        <v>12</v>
      </c>
      <c r="J144" s="18" t="s">
        <v>13</v>
      </c>
      <c r="K144" s="26"/>
      <c r="L144" s="26"/>
      <c r="M144" s="26"/>
      <c r="N144" s="26"/>
      <c r="O144" s="26"/>
      <c r="P144" s="26"/>
      <c r="Q144" s="26"/>
      <c r="R144" s="26"/>
      <c r="S144" s="26"/>
    </row>
    <row r="145" spans="2:19" ht="36" customHeight="1" x14ac:dyDescent="0.2">
      <c r="B145" s="6"/>
      <c r="C145" s="28" t="s">
        <v>156</v>
      </c>
      <c r="D145" s="28" t="s">
        <v>17</v>
      </c>
      <c r="E145" s="30">
        <v>650</v>
      </c>
      <c r="F145" s="19"/>
      <c r="G145" s="23"/>
      <c r="H145" s="23"/>
      <c r="I145" s="23"/>
      <c r="J145" s="23"/>
      <c r="K145" s="24"/>
      <c r="L145" s="24"/>
      <c r="M145" s="24"/>
      <c r="N145" s="24"/>
      <c r="O145" s="24"/>
      <c r="P145" s="24"/>
      <c r="Q145" s="24">
        <f>SUM(F145:O147)</f>
        <v>0</v>
      </c>
      <c r="R145" s="31">
        <v>242</v>
      </c>
      <c r="S145" s="31">
        <f>Q145*R145</f>
        <v>0</v>
      </c>
    </row>
    <row r="146" spans="2:19" ht="26" customHeight="1" x14ac:dyDescent="0.2">
      <c r="B146" s="6"/>
      <c r="C146" s="10" t="s">
        <v>131</v>
      </c>
      <c r="D146" s="6"/>
      <c r="E146" s="14"/>
      <c r="F146" s="20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</row>
    <row r="147" spans="2:19" ht="37" customHeight="1" x14ac:dyDescent="0.2">
      <c r="B147" s="7"/>
      <c r="C147" s="11" t="s">
        <v>78</v>
      </c>
      <c r="D147" s="7"/>
      <c r="E147" s="15"/>
      <c r="F147" s="21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</row>
    <row r="148" spans="2:19" ht="23" customHeight="1" x14ac:dyDescent="0.2">
      <c r="B148" s="5" t="s">
        <v>79</v>
      </c>
      <c r="C148" s="5"/>
      <c r="D148" s="5"/>
      <c r="E148" s="5"/>
      <c r="F148" s="18" t="s">
        <v>9</v>
      </c>
      <c r="G148" s="18" t="s">
        <v>10</v>
      </c>
      <c r="H148" s="18" t="s">
        <v>11</v>
      </c>
      <c r="I148" s="18" t="s">
        <v>12</v>
      </c>
      <c r="J148" s="18" t="s">
        <v>13</v>
      </c>
      <c r="K148" s="18" t="s">
        <v>27</v>
      </c>
      <c r="L148" s="26"/>
      <c r="M148" s="26"/>
      <c r="N148" s="26"/>
      <c r="O148" s="26"/>
      <c r="P148" s="26"/>
      <c r="Q148" s="26"/>
      <c r="R148" s="26"/>
      <c r="S148" s="26"/>
    </row>
    <row r="149" spans="2:19" ht="23" customHeight="1" x14ac:dyDescent="0.2">
      <c r="B149" s="6"/>
      <c r="C149" s="28" t="s">
        <v>80</v>
      </c>
      <c r="D149" s="28" t="s">
        <v>19</v>
      </c>
      <c r="E149" s="30">
        <v>390</v>
      </c>
      <c r="F149" s="19"/>
      <c r="G149" s="23"/>
      <c r="H149" s="23"/>
      <c r="I149" s="23"/>
      <c r="J149" s="23"/>
      <c r="K149" s="23"/>
      <c r="L149" s="24"/>
      <c r="M149" s="24"/>
      <c r="N149" s="24"/>
      <c r="O149" s="24"/>
      <c r="P149" s="24"/>
      <c r="Q149" s="24">
        <f>SUM(F149:O151)</f>
        <v>0</v>
      </c>
      <c r="R149" s="31">
        <v>144</v>
      </c>
      <c r="S149" s="31">
        <f>Q149*R149</f>
        <v>0</v>
      </c>
    </row>
    <row r="150" spans="2:19" ht="43" customHeight="1" x14ac:dyDescent="0.2">
      <c r="B150" s="6"/>
      <c r="C150" s="10" t="s">
        <v>15</v>
      </c>
      <c r="D150" s="6"/>
      <c r="E150" s="14"/>
      <c r="F150" s="20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</row>
    <row r="151" spans="2:19" ht="46" customHeight="1" x14ac:dyDescent="0.2">
      <c r="B151" s="7"/>
      <c r="C151" s="11" t="s">
        <v>30</v>
      </c>
      <c r="D151" s="7"/>
      <c r="E151" s="15"/>
      <c r="F151" s="21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</row>
    <row r="152" spans="2:19" ht="23" customHeight="1" x14ac:dyDescent="0.2">
      <c r="B152" s="5" t="s">
        <v>79</v>
      </c>
      <c r="C152" s="5"/>
      <c r="D152" s="5"/>
      <c r="E152" s="5"/>
      <c r="F152" s="18" t="s">
        <v>9</v>
      </c>
      <c r="G152" s="18" t="s">
        <v>10</v>
      </c>
      <c r="H152" s="18" t="s">
        <v>11</v>
      </c>
      <c r="I152" s="18" t="s">
        <v>12</v>
      </c>
      <c r="J152" s="18" t="s">
        <v>13</v>
      </c>
      <c r="K152" s="18" t="s">
        <v>27</v>
      </c>
      <c r="L152" s="26"/>
      <c r="M152" s="26"/>
      <c r="N152" s="26"/>
      <c r="O152" s="26"/>
      <c r="P152" s="26"/>
      <c r="Q152" s="26"/>
      <c r="R152" s="26"/>
      <c r="S152" s="26"/>
    </row>
    <row r="153" spans="2:19" ht="32" customHeight="1" x14ac:dyDescent="0.2">
      <c r="B153" s="6"/>
      <c r="C153" s="28" t="s">
        <v>81</v>
      </c>
      <c r="D153" s="28" t="s">
        <v>26</v>
      </c>
      <c r="E153" s="30">
        <v>390</v>
      </c>
      <c r="F153" s="19"/>
      <c r="G153" s="23"/>
      <c r="H153" s="23"/>
      <c r="I153" s="23"/>
      <c r="J153" s="23"/>
      <c r="K153" s="23"/>
      <c r="L153" s="24"/>
      <c r="M153" s="24"/>
      <c r="N153" s="24"/>
      <c r="O153" s="24"/>
      <c r="P153" s="24"/>
      <c r="Q153" s="24">
        <f>SUM(F153:O155)</f>
        <v>0</v>
      </c>
      <c r="R153" s="31">
        <v>144</v>
      </c>
      <c r="S153" s="31">
        <f>Q153*R153</f>
        <v>0</v>
      </c>
    </row>
    <row r="154" spans="2:19" ht="28" customHeight="1" x14ac:dyDescent="0.2">
      <c r="B154" s="6"/>
      <c r="C154" s="10" t="s">
        <v>15</v>
      </c>
      <c r="D154" s="6"/>
      <c r="E154" s="14"/>
      <c r="F154" s="20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</row>
    <row r="155" spans="2:19" ht="43" customHeight="1" x14ac:dyDescent="0.2">
      <c r="B155" s="7"/>
      <c r="C155" s="11" t="s">
        <v>30</v>
      </c>
      <c r="D155" s="7"/>
      <c r="E155" s="15"/>
      <c r="F155" s="21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</row>
    <row r="156" spans="2:19" ht="23" customHeight="1" x14ac:dyDescent="0.2">
      <c r="B156" s="5" t="s">
        <v>83</v>
      </c>
      <c r="C156" s="5"/>
      <c r="D156" s="5"/>
      <c r="E156" s="5"/>
      <c r="F156" s="18" t="s">
        <v>9</v>
      </c>
      <c r="G156" s="18" t="s">
        <v>10</v>
      </c>
      <c r="H156" s="18" t="s">
        <v>11</v>
      </c>
      <c r="I156" s="18" t="s">
        <v>12</v>
      </c>
      <c r="J156" s="18" t="s">
        <v>13</v>
      </c>
      <c r="K156" s="26"/>
      <c r="L156" s="26"/>
      <c r="M156" s="26"/>
      <c r="N156" s="26"/>
      <c r="O156" s="26"/>
      <c r="P156" s="26"/>
      <c r="Q156" s="26"/>
      <c r="R156" s="26"/>
      <c r="S156" s="26"/>
    </row>
    <row r="157" spans="2:19" ht="28" customHeight="1" x14ac:dyDescent="0.2">
      <c r="B157" s="6"/>
      <c r="C157" s="28" t="s">
        <v>82</v>
      </c>
      <c r="D157" s="28" t="s">
        <v>19</v>
      </c>
      <c r="E157" s="30">
        <v>290</v>
      </c>
      <c r="F157" s="19"/>
      <c r="G157" s="23"/>
      <c r="H157" s="23"/>
      <c r="I157" s="23"/>
      <c r="J157" s="23"/>
      <c r="K157" s="24"/>
      <c r="L157" s="24"/>
      <c r="M157" s="24"/>
      <c r="N157" s="24"/>
      <c r="O157" s="24"/>
      <c r="P157" s="24"/>
      <c r="Q157" s="24">
        <f>SUM(F157:O159)</f>
        <v>0</v>
      </c>
      <c r="R157" s="31">
        <v>106</v>
      </c>
      <c r="S157" s="31">
        <f>Q157*R157</f>
        <v>0</v>
      </c>
    </row>
    <row r="158" spans="2:19" ht="43" customHeight="1" x14ac:dyDescent="0.2">
      <c r="B158" s="6"/>
      <c r="C158" s="10" t="s">
        <v>15</v>
      </c>
      <c r="D158" s="6"/>
      <c r="E158" s="14"/>
      <c r="F158" s="20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</row>
    <row r="159" spans="2:19" ht="46" customHeight="1" x14ac:dyDescent="0.2">
      <c r="B159" s="7"/>
      <c r="C159" s="11" t="s">
        <v>30</v>
      </c>
      <c r="D159" s="7"/>
      <c r="E159" s="15"/>
      <c r="F159" s="21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</row>
    <row r="160" spans="2:19" ht="23" customHeight="1" x14ac:dyDescent="0.2">
      <c r="B160" s="5" t="s">
        <v>83</v>
      </c>
      <c r="C160" s="5"/>
      <c r="D160" s="5"/>
      <c r="E160" s="5"/>
      <c r="F160" s="18" t="s">
        <v>9</v>
      </c>
      <c r="G160" s="18" t="s">
        <v>10</v>
      </c>
      <c r="H160" s="18" t="s">
        <v>11</v>
      </c>
      <c r="I160" s="18" t="s">
        <v>12</v>
      </c>
      <c r="J160" s="18" t="s">
        <v>13</v>
      </c>
      <c r="K160" s="26"/>
      <c r="L160" s="26"/>
      <c r="M160" s="26"/>
      <c r="N160" s="26"/>
      <c r="O160" s="26"/>
      <c r="P160" s="26"/>
      <c r="Q160" s="26"/>
      <c r="R160" s="26"/>
      <c r="S160" s="26"/>
    </row>
    <row r="161" spans="2:19" ht="20" customHeight="1" x14ac:dyDescent="0.2">
      <c r="B161" s="6"/>
      <c r="C161" s="28" t="s">
        <v>134</v>
      </c>
      <c r="D161" s="28" t="s">
        <v>26</v>
      </c>
      <c r="E161" s="30">
        <v>290</v>
      </c>
      <c r="F161" s="19"/>
      <c r="G161" s="23"/>
      <c r="H161" s="23"/>
      <c r="I161" s="23"/>
      <c r="J161" s="23"/>
      <c r="K161" s="24"/>
      <c r="L161" s="24"/>
      <c r="M161" s="24"/>
      <c r="N161" s="24"/>
      <c r="O161" s="24"/>
      <c r="P161" s="24"/>
      <c r="Q161" s="24">
        <f>SUM(F161:O163)</f>
        <v>0</v>
      </c>
      <c r="R161" s="31">
        <v>106</v>
      </c>
      <c r="S161" s="31">
        <f>Q161*R161</f>
        <v>0</v>
      </c>
    </row>
    <row r="162" spans="2:19" ht="44" customHeight="1" x14ac:dyDescent="0.2">
      <c r="B162" s="6"/>
      <c r="C162" s="10" t="s">
        <v>15</v>
      </c>
      <c r="D162" s="6"/>
      <c r="E162" s="14"/>
      <c r="F162" s="20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</row>
    <row r="163" spans="2:19" ht="56" customHeight="1" x14ac:dyDescent="0.2">
      <c r="B163" s="7"/>
      <c r="C163" s="11" t="s">
        <v>30</v>
      </c>
      <c r="D163" s="7"/>
      <c r="E163" s="15"/>
      <c r="F163" s="21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</row>
    <row r="164" spans="2:19" ht="23" customHeight="1" x14ac:dyDescent="0.2">
      <c r="B164" s="5" t="s">
        <v>86</v>
      </c>
      <c r="C164" s="5"/>
      <c r="D164" s="5"/>
      <c r="E164" s="5"/>
      <c r="F164" s="18" t="s">
        <v>9</v>
      </c>
      <c r="G164" s="18" t="s">
        <v>10</v>
      </c>
      <c r="H164" s="18" t="s">
        <v>11</v>
      </c>
      <c r="I164" s="18" t="s">
        <v>12</v>
      </c>
      <c r="J164" s="18" t="s">
        <v>13</v>
      </c>
      <c r="K164" s="18" t="s">
        <v>27</v>
      </c>
      <c r="L164" s="26"/>
      <c r="M164" s="26"/>
      <c r="N164" s="26"/>
      <c r="O164" s="26"/>
      <c r="P164" s="26"/>
      <c r="Q164" s="26"/>
      <c r="R164" s="26"/>
      <c r="S164" s="26"/>
    </row>
    <row r="165" spans="2:19" ht="16" customHeight="1" x14ac:dyDescent="0.2">
      <c r="B165" s="6"/>
      <c r="C165" s="28" t="s">
        <v>84</v>
      </c>
      <c r="D165" s="28" t="s">
        <v>19</v>
      </c>
      <c r="E165" s="30">
        <v>180</v>
      </c>
      <c r="F165" s="19"/>
      <c r="G165" s="23"/>
      <c r="H165" s="23"/>
      <c r="I165" s="23"/>
      <c r="J165" s="23"/>
      <c r="K165" s="23"/>
      <c r="L165" s="24"/>
      <c r="M165" s="24"/>
      <c r="N165" s="24"/>
      <c r="O165" s="24"/>
      <c r="P165" s="24"/>
      <c r="Q165" s="24">
        <f>SUM(F165:O167)</f>
        <v>0</v>
      </c>
      <c r="R165" s="31">
        <v>68</v>
      </c>
      <c r="S165" s="31">
        <f>Q165*R165</f>
        <v>0</v>
      </c>
    </row>
    <row r="166" spans="2:19" ht="51" customHeight="1" x14ac:dyDescent="0.2">
      <c r="B166" s="6"/>
      <c r="C166" s="10" t="s">
        <v>15</v>
      </c>
      <c r="D166" s="6"/>
      <c r="E166" s="14"/>
      <c r="F166" s="20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</row>
    <row r="167" spans="2:19" ht="47" customHeight="1" x14ac:dyDescent="0.2">
      <c r="B167" s="7"/>
      <c r="C167" s="11" t="s">
        <v>30</v>
      </c>
      <c r="D167" s="7"/>
      <c r="E167" s="15"/>
      <c r="F167" s="21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</row>
    <row r="168" spans="2:19" ht="23" customHeight="1" x14ac:dyDescent="0.2">
      <c r="B168" s="5" t="s">
        <v>86</v>
      </c>
      <c r="C168" s="5"/>
      <c r="D168" s="5"/>
      <c r="E168" s="5"/>
      <c r="F168" s="18" t="s">
        <v>9</v>
      </c>
      <c r="G168" s="18" t="s">
        <v>10</v>
      </c>
      <c r="H168" s="18" t="s">
        <v>11</v>
      </c>
      <c r="I168" s="18" t="s">
        <v>12</v>
      </c>
      <c r="J168" s="18" t="s">
        <v>13</v>
      </c>
      <c r="K168" s="18" t="s">
        <v>27</v>
      </c>
      <c r="L168" s="26"/>
      <c r="M168" s="26"/>
      <c r="N168" s="26"/>
      <c r="O168" s="26"/>
      <c r="P168" s="26"/>
      <c r="Q168" s="26"/>
      <c r="R168" s="26"/>
      <c r="S168" s="26"/>
    </row>
    <row r="169" spans="2:19" ht="40" customHeight="1" x14ac:dyDescent="0.2">
      <c r="B169" s="6"/>
      <c r="C169" s="28" t="s">
        <v>85</v>
      </c>
      <c r="D169" s="28" t="s">
        <v>14</v>
      </c>
      <c r="E169" s="30">
        <v>180</v>
      </c>
      <c r="F169" s="19"/>
      <c r="G169" s="23"/>
      <c r="H169" s="23"/>
      <c r="I169" s="23"/>
      <c r="J169" s="23"/>
      <c r="K169" s="23"/>
      <c r="L169" s="24"/>
      <c r="M169" s="24"/>
      <c r="N169" s="24"/>
      <c r="O169" s="24"/>
      <c r="P169" s="24"/>
      <c r="Q169" s="24">
        <f>SUM(F169:O171)</f>
        <v>0</v>
      </c>
      <c r="R169" s="31">
        <v>68</v>
      </c>
      <c r="S169" s="31">
        <f>Q169*R169</f>
        <v>0</v>
      </c>
    </row>
    <row r="170" spans="2:19" ht="37" customHeight="1" x14ac:dyDescent="0.2">
      <c r="B170" s="6"/>
      <c r="C170" s="10" t="s">
        <v>15</v>
      </c>
      <c r="D170" s="6"/>
      <c r="E170" s="14"/>
      <c r="F170" s="20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</row>
    <row r="171" spans="2:19" ht="41" customHeight="1" x14ac:dyDescent="0.2">
      <c r="B171" s="7"/>
      <c r="C171" s="11" t="s">
        <v>30</v>
      </c>
      <c r="D171" s="7"/>
      <c r="E171" s="15"/>
      <c r="F171" s="21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</row>
    <row r="172" spans="2:19" ht="23" customHeight="1" x14ac:dyDescent="0.2">
      <c r="B172" s="5" t="s">
        <v>86</v>
      </c>
      <c r="C172" s="5"/>
      <c r="D172" s="5"/>
      <c r="E172" s="5"/>
      <c r="F172" s="18" t="s">
        <v>9</v>
      </c>
      <c r="G172" s="18" t="s">
        <v>10</v>
      </c>
      <c r="H172" s="18" t="s">
        <v>11</v>
      </c>
      <c r="I172" s="18" t="s">
        <v>12</v>
      </c>
      <c r="J172" s="18" t="s">
        <v>13</v>
      </c>
      <c r="K172" s="18" t="s">
        <v>27</v>
      </c>
      <c r="L172" s="26"/>
      <c r="M172" s="26"/>
      <c r="N172" s="26"/>
      <c r="O172" s="26"/>
      <c r="P172" s="26"/>
      <c r="Q172" s="26"/>
      <c r="R172" s="26"/>
      <c r="S172" s="26"/>
    </row>
    <row r="173" spans="2:19" ht="23" customHeight="1" x14ac:dyDescent="0.2">
      <c r="B173" s="6"/>
      <c r="C173" s="28" t="s">
        <v>87</v>
      </c>
      <c r="D173" s="28" t="s">
        <v>17</v>
      </c>
      <c r="E173" s="30">
        <v>180</v>
      </c>
      <c r="F173" s="19"/>
      <c r="G173" s="23"/>
      <c r="H173" s="23"/>
      <c r="I173" s="23"/>
      <c r="J173" s="23"/>
      <c r="K173" s="23"/>
      <c r="L173" s="24"/>
      <c r="M173" s="24"/>
      <c r="N173" s="24"/>
      <c r="O173" s="24"/>
      <c r="P173" s="24"/>
      <c r="Q173" s="24">
        <f>SUM(F173:O175)</f>
        <v>0</v>
      </c>
      <c r="R173" s="31">
        <v>68</v>
      </c>
      <c r="S173" s="31">
        <f>Q173*R173</f>
        <v>0</v>
      </c>
    </row>
    <row r="174" spans="2:19" x14ac:dyDescent="0.2">
      <c r="B174" s="6"/>
      <c r="C174" s="10" t="s">
        <v>15</v>
      </c>
      <c r="D174" s="6"/>
      <c r="E174" s="14"/>
      <c r="F174" s="20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</row>
    <row r="175" spans="2:19" ht="77" customHeight="1" x14ac:dyDescent="0.2">
      <c r="B175" s="7"/>
      <c r="C175" s="11" t="s">
        <v>30</v>
      </c>
      <c r="D175" s="7"/>
      <c r="E175" s="15"/>
      <c r="F175" s="21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</row>
    <row r="176" spans="2:19" ht="23" customHeight="1" x14ac:dyDescent="0.2">
      <c r="B176" s="5" t="s">
        <v>88</v>
      </c>
      <c r="C176" s="5"/>
      <c r="D176" s="5"/>
      <c r="E176" s="5"/>
      <c r="F176" s="18" t="s">
        <v>9</v>
      </c>
      <c r="G176" s="18" t="s">
        <v>10</v>
      </c>
      <c r="H176" s="18" t="s">
        <v>11</v>
      </c>
      <c r="I176" s="18" t="s">
        <v>12</v>
      </c>
      <c r="J176" s="18" t="s">
        <v>13</v>
      </c>
      <c r="K176" s="18" t="s">
        <v>27</v>
      </c>
      <c r="L176" s="26"/>
      <c r="M176" s="26"/>
      <c r="N176" s="26"/>
      <c r="O176" s="26"/>
      <c r="P176" s="26"/>
      <c r="Q176" s="26"/>
      <c r="R176" s="26"/>
      <c r="S176" s="26"/>
    </row>
    <row r="177" spans="2:19" ht="33" customHeight="1" x14ac:dyDescent="0.2">
      <c r="B177" s="6"/>
      <c r="C177" s="28" t="s">
        <v>89</v>
      </c>
      <c r="D177" s="28" t="s">
        <v>14</v>
      </c>
      <c r="E177" s="30">
        <v>180</v>
      </c>
      <c r="F177" s="19"/>
      <c r="G177" s="23"/>
      <c r="H177" s="23"/>
      <c r="I177" s="23"/>
      <c r="J177" s="23"/>
      <c r="K177" s="23"/>
      <c r="L177" s="24"/>
      <c r="M177" s="24"/>
      <c r="N177" s="24"/>
      <c r="O177" s="24"/>
      <c r="P177" s="24"/>
      <c r="Q177" s="24">
        <f>SUM(F177:O179)</f>
        <v>0</v>
      </c>
      <c r="R177" s="31">
        <v>68</v>
      </c>
      <c r="S177" s="31">
        <f>Q177*R177</f>
        <v>0</v>
      </c>
    </row>
    <row r="178" spans="2:19" ht="36" customHeight="1" x14ac:dyDescent="0.2">
      <c r="B178" s="6"/>
      <c r="C178" s="10" t="s">
        <v>15</v>
      </c>
      <c r="D178" s="6"/>
      <c r="E178" s="14"/>
      <c r="F178" s="20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</row>
    <row r="179" spans="2:19" ht="38" customHeight="1" x14ac:dyDescent="0.2">
      <c r="B179" s="7"/>
      <c r="C179" s="11" t="s">
        <v>30</v>
      </c>
      <c r="D179" s="7"/>
      <c r="E179" s="15"/>
      <c r="F179" s="21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</row>
    <row r="180" spans="2:19" ht="23" customHeight="1" x14ac:dyDescent="0.2">
      <c r="B180" s="5" t="s">
        <v>88</v>
      </c>
      <c r="C180" s="5"/>
      <c r="D180" s="5"/>
      <c r="E180" s="5"/>
      <c r="F180" s="18" t="s">
        <v>9</v>
      </c>
      <c r="G180" s="18" t="s">
        <v>10</v>
      </c>
      <c r="H180" s="18" t="s">
        <v>11</v>
      </c>
      <c r="I180" s="18" t="s">
        <v>12</v>
      </c>
      <c r="J180" s="18" t="s">
        <v>13</v>
      </c>
      <c r="K180" s="18" t="s">
        <v>27</v>
      </c>
      <c r="L180" s="26"/>
      <c r="M180" s="26"/>
      <c r="N180" s="26"/>
      <c r="O180" s="26"/>
      <c r="P180" s="26"/>
      <c r="Q180" s="26"/>
      <c r="R180" s="26"/>
      <c r="S180" s="26"/>
    </row>
    <row r="181" spans="2:19" ht="30" customHeight="1" x14ac:dyDescent="0.2">
      <c r="B181" s="6"/>
      <c r="C181" s="28" t="s">
        <v>90</v>
      </c>
      <c r="D181" s="28" t="s">
        <v>20</v>
      </c>
      <c r="E181" s="30">
        <v>180</v>
      </c>
      <c r="F181" s="19"/>
      <c r="G181" s="23"/>
      <c r="H181" s="23"/>
      <c r="I181" s="23"/>
      <c r="J181" s="23"/>
      <c r="K181" s="23"/>
      <c r="L181" s="24"/>
      <c r="M181" s="24"/>
      <c r="N181" s="24"/>
      <c r="O181" s="24"/>
      <c r="P181" s="24"/>
      <c r="Q181" s="24">
        <f>SUM(F181:O183)</f>
        <v>0</v>
      </c>
      <c r="R181" s="31">
        <v>68</v>
      </c>
      <c r="S181" s="31">
        <f>Q181*R181</f>
        <v>0</v>
      </c>
    </row>
    <row r="182" spans="2:19" ht="32" customHeight="1" x14ac:dyDescent="0.2">
      <c r="B182" s="6"/>
      <c r="C182" s="10" t="s">
        <v>15</v>
      </c>
      <c r="D182" s="6"/>
      <c r="E182" s="14"/>
      <c r="F182" s="20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</row>
    <row r="183" spans="2:19" ht="42" customHeight="1" x14ac:dyDescent="0.2">
      <c r="B183" s="7"/>
      <c r="C183" s="11" t="s">
        <v>30</v>
      </c>
      <c r="D183" s="7"/>
      <c r="E183" s="15"/>
      <c r="F183" s="21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</row>
    <row r="184" spans="2:19" ht="23" customHeight="1" x14ac:dyDescent="0.2">
      <c r="B184" s="5" t="s">
        <v>88</v>
      </c>
      <c r="C184" s="5"/>
      <c r="D184" s="5"/>
      <c r="E184" s="5"/>
      <c r="F184" s="18" t="s">
        <v>9</v>
      </c>
      <c r="G184" s="18" t="s">
        <v>10</v>
      </c>
      <c r="H184" s="18" t="s">
        <v>11</v>
      </c>
      <c r="I184" s="18" t="s">
        <v>12</v>
      </c>
      <c r="J184" s="18" t="s">
        <v>13</v>
      </c>
      <c r="K184" s="18" t="s">
        <v>27</v>
      </c>
      <c r="L184" s="26"/>
      <c r="M184" s="26"/>
      <c r="N184" s="26"/>
      <c r="O184" s="26"/>
      <c r="P184" s="26"/>
      <c r="Q184" s="26"/>
      <c r="R184" s="26"/>
      <c r="S184" s="26"/>
    </row>
    <row r="185" spans="2:19" ht="37" customHeight="1" x14ac:dyDescent="0.2">
      <c r="B185" s="6"/>
      <c r="C185" s="28" t="s">
        <v>91</v>
      </c>
      <c r="D185" s="28" t="s">
        <v>92</v>
      </c>
      <c r="E185" s="30">
        <v>180</v>
      </c>
      <c r="F185" s="19"/>
      <c r="G185" s="23"/>
      <c r="H185" s="23"/>
      <c r="I185" s="23"/>
      <c r="J185" s="23"/>
      <c r="K185" s="23"/>
      <c r="L185" s="24"/>
      <c r="M185" s="24"/>
      <c r="N185" s="24"/>
      <c r="O185" s="24"/>
      <c r="P185" s="24"/>
      <c r="Q185" s="24">
        <f>SUM(F185:O187)</f>
        <v>0</v>
      </c>
      <c r="R185" s="31">
        <v>68</v>
      </c>
      <c r="S185" s="31">
        <f>Q185*R185</f>
        <v>0</v>
      </c>
    </row>
    <row r="186" spans="2:19" ht="28" customHeight="1" x14ac:dyDescent="0.2">
      <c r="B186" s="6"/>
      <c r="C186" s="10" t="s">
        <v>15</v>
      </c>
      <c r="D186" s="6"/>
      <c r="E186" s="14"/>
      <c r="F186" s="20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</row>
    <row r="187" spans="2:19" ht="44" customHeight="1" x14ac:dyDescent="0.2">
      <c r="B187" s="7"/>
      <c r="C187" s="11" t="s">
        <v>30</v>
      </c>
      <c r="D187" s="7"/>
      <c r="E187" s="15"/>
      <c r="F187" s="21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</row>
    <row r="188" spans="2:19" ht="23" customHeight="1" x14ac:dyDescent="0.2">
      <c r="B188" s="5" t="s">
        <v>93</v>
      </c>
      <c r="C188" s="5"/>
      <c r="D188" s="5"/>
      <c r="E188" s="5"/>
      <c r="F188" s="18" t="s">
        <v>9</v>
      </c>
      <c r="G188" s="18" t="s">
        <v>10</v>
      </c>
      <c r="H188" s="18" t="s">
        <v>11</v>
      </c>
      <c r="I188" s="18" t="s">
        <v>12</v>
      </c>
      <c r="J188" s="18" t="s">
        <v>13</v>
      </c>
      <c r="K188" s="18" t="s">
        <v>27</v>
      </c>
      <c r="L188" s="26"/>
      <c r="M188" s="26"/>
      <c r="N188" s="26"/>
      <c r="O188" s="26"/>
      <c r="P188" s="26"/>
      <c r="Q188" s="26"/>
      <c r="R188" s="26"/>
      <c r="S188" s="26"/>
    </row>
    <row r="189" spans="2:19" ht="31" customHeight="1" x14ac:dyDescent="0.2">
      <c r="B189" s="6"/>
      <c r="C189" s="28" t="s">
        <v>94</v>
      </c>
      <c r="D189" s="28" t="s">
        <v>19</v>
      </c>
      <c r="E189" s="30">
        <v>390</v>
      </c>
      <c r="F189" s="19"/>
      <c r="G189" s="23"/>
      <c r="H189" s="23"/>
      <c r="I189" s="23"/>
      <c r="J189" s="23"/>
      <c r="K189" s="23"/>
      <c r="L189" s="24"/>
      <c r="M189" s="24"/>
      <c r="N189" s="24"/>
      <c r="O189" s="24"/>
      <c r="P189" s="24"/>
      <c r="Q189" s="24">
        <f>SUM(F189:O191)</f>
        <v>0</v>
      </c>
      <c r="R189" s="31">
        <v>144</v>
      </c>
      <c r="S189" s="31">
        <f>Q189*R189</f>
        <v>0</v>
      </c>
    </row>
    <row r="190" spans="2:19" ht="46" customHeight="1" x14ac:dyDescent="0.2">
      <c r="B190" s="6"/>
      <c r="C190" s="10" t="s">
        <v>15</v>
      </c>
      <c r="D190" s="6"/>
      <c r="E190" s="14"/>
      <c r="F190" s="20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</row>
    <row r="191" spans="2:19" ht="55" customHeight="1" x14ac:dyDescent="0.2">
      <c r="B191" s="7"/>
      <c r="C191" s="11" t="s">
        <v>30</v>
      </c>
      <c r="D191" s="7"/>
      <c r="E191" s="15"/>
      <c r="F191" s="21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</row>
    <row r="192" spans="2:19" ht="23" customHeight="1" x14ac:dyDescent="0.2">
      <c r="B192" s="5" t="s">
        <v>93</v>
      </c>
      <c r="C192" s="5"/>
      <c r="D192" s="5"/>
      <c r="E192" s="5"/>
      <c r="F192" s="18" t="s">
        <v>9</v>
      </c>
      <c r="G192" s="18" t="s">
        <v>10</v>
      </c>
      <c r="H192" s="18" t="s">
        <v>11</v>
      </c>
      <c r="I192" s="18" t="s">
        <v>12</v>
      </c>
      <c r="J192" s="18" t="s">
        <v>13</v>
      </c>
      <c r="K192" s="18" t="s">
        <v>27</v>
      </c>
      <c r="L192" s="26"/>
      <c r="M192" s="26"/>
      <c r="N192" s="26"/>
      <c r="O192" s="26"/>
      <c r="P192" s="26"/>
      <c r="Q192" s="26"/>
      <c r="R192" s="26"/>
      <c r="S192" s="26"/>
    </row>
    <row r="193" spans="2:19" ht="41" customHeight="1" x14ac:dyDescent="0.2">
      <c r="B193" s="6"/>
      <c r="C193" s="28" t="s">
        <v>95</v>
      </c>
      <c r="D193" s="28" t="s">
        <v>14</v>
      </c>
      <c r="E193" s="30">
        <v>390</v>
      </c>
      <c r="F193" s="19"/>
      <c r="G193" s="23"/>
      <c r="H193" s="23"/>
      <c r="I193" s="23"/>
      <c r="J193" s="23"/>
      <c r="K193" s="23"/>
      <c r="L193" s="24"/>
      <c r="M193" s="24"/>
      <c r="N193" s="24"/>
      <c r="O193" s="24"/>
      <c r="P193" s="24"/>
      <c r="Q193" s="24">
        <f>SUM(F193:O195)</f>
        <v>0</v>
      </c>
      <c r="R193" s="31">
        <v>144</v>
      </c>
      <c r="S193" s="31">
        <f>Q193*R193</f>
        <v>0</v>
      </c>
    </row>
    <row r="194" spans="2:19" ht="49" customHeight="1" x14ac:dyDescent="0.2">
      <c r="B194" s="6"/>
      <c r="C194" s="10" t="s">
        <v>15</v>
      </c>
      <c r="D194" s="6"/>
      <c r="E194" s="14"/>
      <c r="F194" s="20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</row>
    <row r="195" spans="2:19" ht="39" customHeight="1" x14ac:dyDescent="0.2">
      <c r="B195" s="7"/>
      <c r="C195" s="11" t="s">
        <v>30</v>
      </c>
      <c r="D195" s="7"/>
      <c r="E195" s="15"/>
      <c r="F195" s="21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</row>
    <row r="196" spans="2:19" ht="23" customHeight="1" x14ac:dyDescent="0.2">
      <c r="B196" s="5" t="s">
        <v>96</v>
      </c>
      <c r="C196" s="5"/>
      <c r="D196" s="5"/>
      <c r="E196" s="5"/>
      <c r="F196" s="18" t="s">
        <v>9</v>
      </c>
      <c r="G196" s="18" t="s">
        <v>10</v>
      </c>
      <c r="H196" s="18" t="s">
        <v>11</v>
      </c>
      <c r="I196" s="18" t="s">
        <v>12</v>
      </c>
      <c r="J196" s="18" t="s">
        <v>13</v>
      </c>
      <c r="K196" s="18" t="s">
        <v>27</v>
      </c>
      <c r="L196" s="26"/>
      <c r="M196" s="26"/>
      <c r="N196" s="26"/>
      <c r="O196" s="26"/>
      <c r="P196" s="26"/>
      <c r="Q196" s="26"/>
      <c r="R196" s="26"/>
      <c r="S196" s="26"/>
    </row>
    <row r="197" spans="2:19" ht="23" customHeight="1" x14ac:dyDescent="0.2">
      <c r="B197" s="6"/>
      <c r="C197" s="28" t="s">
        <v>97</v>
      </c>
      <c r="D197" s="28" t="s">
        <v>19</v>
      </c>
      <c r="E197" s="30">
        <v>350</v>
      </c>
      <c r="F197" s="19"/>
      <c r="G197" s="23"/>
      <c r="H197" s="23"/>
      <c r="I197" s="23"/>
      <c r="J197" s="23"/>
      <c r="K197" s="23"/>
      <c r="L197" s="24"/>
      <c r="M197" s="24"/>
      <c r="N197" s="24"/>
      <c r="O197" s="24"/>
      <c r="P197" s="24"/>
      <c r="Q197" s="24">
        <f>SUM(F197:O199)</f>
        <v>0</v>
      </c>
      <c r="R197" s="31">
        <v>130</v>
      </c>
      <c r="S197" s="31">
        <f>Q197*R197</f>
        <v>0</v>
      </c>
    </row>
    <row r="198" spans="2:19" ht="26" customHeight="1" x14ac:dyDescent="0.2">
      <c r="B198" s="6"/>
      <c r="C198" s="10" t="s">
        <v>15</v>
      </c>
      <c r="D198" s="6"/>
      <c r="E198" s="14"/>
      <c r="F198" s="20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</row>
    <row r="199" spans="2:19" ht="44" customHeight="1" x14ac:dyDescent="0.2">
      <c r="B199" s="7"/>
      <c r="C199" s="11" t="s">
        <v>30</v>
      </c>
      <c r="D199" s="7"/>
      <c r="E199" s="15"/>
      <c r="F199" s="21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</row>
    <row r="200" spans="2:19" ht="23" customHeight="1" x14ac:dyDescent="0.2">
      <c r="B200" s="5" t="s">
        <v>96</v>
      </c>
      <c r="C200" s="5"/>
      <c r="D200" s="5"/>
      <c r="E200" s="5"/>
      <c r="F200" s="18" t="s">
        <v>9</v>
      </c>
      <c r="G200" s="18" t="s">
        <v>10</v>
      </c>
      <c r="H200" s="18" t="s">
        <v>11</v>
      </c>
      <c r="I200" s="18" t="s">
        <v>12</v>
      </c>
      <c r="J200" s="18" t="s">
        <v>13</v>
      </c>
      <c r="K200" s="18" t="s">
        <v>27</v>
      </c>
      <c r="L200" s="26"/>
      <c r="M200" s="26"/>
      <c r="N200" s="26"/>
      <c r="O200" s="26"/>
      <c r="P200" s="26"/>
      <c r="Q200" s="26"/>
      <c r="R200" s="26"/>
      <c r="S200" s="26"/>
    </row>
    <row r="201" spans="2:19" ht="23" customHeight="1" x14ac:dyDescent="0.2">
      <c r="B201" s="6"/>
      <c r="C201" s="28" t="s">
        <v>98</v>
      </c>
      <c r="D201" s="28" t="s">
        <v>14</v>
      </c>
      <c r="E201" s="30">
        <v>350</v>
      </c>
      <c r="F201" s="19"/>
      <c r="G201" s="23"/>
      <c r="H201" s="23"/>
      <c r="I201" s="23"/>
      <c r="J201" s="23"/>
      <c r="K201" s="23"/>
      <c r="L201" s="24"/>
      <c r="M201" s="24"/>
      <c r="N201" s="24"/>
      <c r="O201" s="24"/>
      <c r="P201" s="24"/>
      <c r="Q201" s="24">
        <f>SUM(F201:O203)</f>
        <v>0</v>
      </c>
      <c r="R201" s="31">
        <v>130</v>
      </c>
      <c r="S201" s="31">
        <f>Q201*R201</f>
        <v>0</v>
      </c>
    </row>
    <row r="202" spans="2:19" ht="27" customHeight="1" x14ac:dyDescent="0.2">
      <c r="B202" s="6"/>
      <c r="C202" s="10" t="s">
        <v>15</v>
      </c>
      <c r="D202" s="6"/>
      <c r="E202" s="14"/>
      <c r="F202" s="20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</row>
    <row r="203" spans="2:19" ht="44" customHeight="1" x14ac:dyDescent="0.2">
      <c r="B203" s="7"/>
      <c r="C203" s="11" t="s">
        <v>30</v>
      </c>
      <c r="D203" s="7"/>
      <c r="E203" s="15"/>
      <c r="F203" s="21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</row>
    <row r="204" spans="2:19" ht="23" customHeight="1" x14ac:dyDescent="0.2">
      <c r="B204" s="5" t="s">
        <v>99</v>
      </c>
      <c r="C204" s="5"/>
      <c r="D204" s="5"/>
      <c r="E204" s="5"/>
      <c r="F204" s="18" t="s">
        <v>9</v>
      </c>
      <c r="G204" s="18" t="s">
        <v>10</v>
      </c>
      <c r="H204" s="18" t="s">
        <v>11</v>
      </c>
      <c r="I204" s="18" t="s">
        <v>12</v>
      </c>
      <c r="J204" s="18" t="s">
        <v>13</v>
      </c>
      <c r="K204" s="26"/>
      <c r="L204" s="26"/>
      <c r="M204" s="26"/>
      <c r="N204" s="26"/>
      <c r="O204" s="26"/>
      <c r="P204" s="26"/>
      <c r="Q204" s="26"/>
      <c r="R204" s="26"/>
      <c r="S204" s="26"/>
    </row>
    <row r="205" spans="2:19" ht="37" customHeight="1" x14ac:dyDescent="0.2">
      <c r="B205" s="6"/>
      <c r="C205" s="28" t="s">
        <v>100</v>
      </c>
      <c r="D205" s="28" t="s">
        <v>19</v>
      </c>
      <c r="E205" s="30">
        <v>320</v>
      </c>
      <c r="F205" s="19"/>
      <c r="G205" s="23"/>
      <c r="H205" s="23"/>
      <c r="I205" s="23"/>
      <c r="J205" s="23"/>
      <c r="K205" s="24"/>
      <c r="L205" s="24"/>
      <c r="M205" s="24"/>
      <c r="N205" s="24"/>
      <c r="O205" s="24"/>
      <c r="P205" s="24"/>
      <c r="Q205" s="24">
        <f>SUM(F205:O207)</f>
        <v>0</v>
      </c>
      <c r="R205" s="31">
        <v>120</v>
      </c>
      <c r="S205" s="31">
        <f>Q205*R205</f>
        <v>0</v>
      </c>
    </row>
    <row r="206" spans="2:19" ht="33" customHeight="1" x14ac:dyDescent="0.2">
      <c r="B206" s="6"/>
      <c r="C206" s="10" t="s">
        <v>15</v>
      </c>
      <c r="D206" s="6"/>
      <c r="E206" s="14"/>
      <c r="F206" s="20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</row>
    <row r="207" spans="2:19" ht="39" customHeight="1" x14ac:dyDescent="0.2">
      <c r="B207" s="7"/>
      <c r="C207" s="11" t="s">
        <v>30</v>
      </c>
      <c r="D207" s="7"/>
      <c r="E207" s="15"/>
      <c r="F207" s="21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</row>
    <row r="208" spans="2:19" ht="23" customHeight="1" x14ac:dyDescent="0.2">
      <c r="B208" s="5" t="s">
        <v>99</v>
      </c>
      <c r="C208" s="5"/>
      <c r="D208" s="5"/>
      <c r="E208" s="5"/>
      <c r="F208" s="18" t="s">
        <v>9</v>
      </c>
      <c r="G208" s="18" t="s">
        <v>10</v>
      </c>
      <c r="H208" s="18" t="s">
        <v>11</v>
      </c>
      <c r="I208" s="18" t="s">
        <v>12</v>
      </c>
      <c r="J208" s="18" t="s">
        <v>13</v>
      </c>
      <c r="K208" s="26"/>
      <c r="L208" s="26"/>
      <c r="M208" s="26"/>
      <c r="N208" s="26"/>
      <c r="O208" s="26"/>
      <c r="P208" s="26"/>
      <c r="Q208" s="26"/>
      <c r="R208" s="26"/>
      <c r="S208" s="26"/>
    </row>
    <row r="209" spans="2:19" ht="23" customHeight="1" x14ac:dyDescent="0.2">
      <c r="B209" s="6"/>
      <c r="C209" s="28" t="s">
        <v>101</v>
      </c>
      <c r="D209" s="28" t="s">
        <v>14</v>
      </c>
      <c r="E209" s="30">
        <v>320</v>
      </c>
      <c r="F209" s="19"/>
      <c r="G209" s="23"/>
      <c r="H209" s="23"/>
      <c r="I209" s="23"/>
      <c r="J209" s="23"/>
      <c r="K209" s="24"/>
      <c r="L209" s="24"/>
      <c r="M209" s="24"/>
      <c r="N209" s="24"/>
      <c r="O209" s="24"/>
      <c r="P209" s="24"/>
      <c r="Q209" s="24">
        <f>SUM(F209:O211)</f>
        <v>0</v>
      </c>
      <c r="R209" s="31">
        <v>120</v>
      </c>
      <c r="S209" s="31">
        <f>Q209*R209</f>
        <v>0</v>
      </c>
    </row>
    <row r="210" spans="2:19" ht="36" customHeight="1" x14ac:dyDescent="0.2">
      <c r="B210" s="6"/>
      <c r="C210" s="10" t="s">
        <v>15</v>
      </c>
      <c r="D210" s="6"/>
      <c r="E210" s="14"/>
      <c r="F210" s="20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</row>
    <row r="211" spans="2:19" ht="45" customHeight="1" x14ac:dyDescent="0.2">
      <c r="B211" s="7"/>
      <c r="C211" s="11" t="s">
        <v>30</v>
      </c>
      <c r="D211" s="7"/>
      <c r="E211" s="15"/>
      <c r="F211" s="21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</row>
    <row r="212" spans="2:19" ht="23" customHeight="1" x14ac:dyDescent="0.2">
      <c r="B212" s="5" t="s">
        <v>102</v>
      </c>
      <c r="C212" s="5"/>
      <c r="D212" s="5"/>
      <c r="E212" s="5"/>
      <c r="F212" s="18" t="s">
        <v>9</v>
      </c>
      <c r="G212" s="18" t="s">
        <v>10</v>
      </c>
      <c r="H212" s="18" t="s">
        <v>11</v>
      </c>
      <c r="I212" s="18" t="s">
        <v>12</v>
      </c>
      <c r="J212" s="18" t="s">
        <v>13</v>
      </c>
      <c r="K212" s="18" t="s">
        <v>27</v>
      </c>
      <c r="L212" s="26"/>
      <c r="M212" s="26"/>
      <c r="N212" s="26"/>
      <c r="O212" s="26"/>
      <c r="P212" s="26"/>
      <c r="Q212" s="26"/>
      <c r="R212" s="26"/>
      <c r="S212" s="26"/>
    </row>
    <row r="213" spans="2:19" ht="23" customHeight="1" x14ac:dyDescent="0.2">
      <c r="B213" s="6"/>
      <c r="C213" s="28" t="s">
        <v>103</v>
      </c>
      <c r="D213" s="28" t="s">
        <v>19</v>
      </c>
      <c r="E213" s="30">
        <v>180</v>
      </c>
      <c r="F213" s="19"/>
      <c r="G213" s="23"/>
      <c r="H213" s="23"/>
      <c r="I213" s="23"/>
      <c r="J213" s="23"/>
      <c r="K213" s="23"/>
      <c r="L213" s="24"/>
      <c r="M213" s="24"/>
      <c r="N213" s="24"/>
      <c r="O213" s="24"/>
      <c r="P213" s="24"/>
      <c r="Q213" s="24">
        <f>SUM(F213:O215)</f>
        <v>0</v>
      </c>
      <c r="R213" s="31">
        <v>68</v>
      </c>
      <c r="S213" s="31">
        <f>Q213*R213</f>
        <v>0</v>
      </c>
    </row>
    <row r="214" spans="2:19" ht="33" customHeight="1" x14ac:dyDescent="0.2">
      <c r="B214" s="6"/>
      <c r="C214" s="10" t="s">
        <v>15</v>
      </c>
      <c r="D214" s="6"/>
      <c r="E214" s="14"/>
      <c r="F214" s="20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</row>
    <row r="215" spans="2:19" ht="46" customHeight="1" x14ac:dyDescent="0.2">
      <c r="B215" s="7"/>
      <c r="C215" s="11" t="s">
        <v>30</v>
      </c>
      <c r="D215" s="7"/>
      <c r="E215" s="15"/>
      <c r="F215" s="21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</row>
    <row r="216" spans="2:19" ht="23" customHeight="1" x14ac:dyDescent="0.2">
      <c r="B216" s="5" t="s">
        <v>102</v>
      </c>
      <c r="C216" s="5"/>
      <c r="D216" s="5"/>
      <c r="E216" s="5"/>
      <c r="F216" s="18" t="s">
        <v>9</v>
      </c>
      <c r="G216" s="18" t="s">
        <v>10</v>
      </c>
      <c r="H216" s="18" t="s">
        <v>11</v>
      </c>
      <c r="I216" s="18" t="s">
        <v>12</v>
      </c>
      <c r="J216" s="18" t="s">
        <v>13</v>
      </c>
      <c r="K216" s="18" t="s">
        <v>27</v>
      </c>
      <c r="L216" s="26"/>
      <c r="M216" s="26"/>
      <c r="N216" s="26"/>
      <c r="O216" s="26"/>
      <c r="P216" s="26"/>
      <c r="Q216" s="26"/>
      <c r="R216" s="26"/>
      <c r="S216" s="26"/>
    </row>
    <row r="217" spans="2:19" ht="29" customHeight="1" x14ac:dyDescent="0.2">
      <c r="B217" s="6"/>
      <c r="C217" s="28" t="s">
        <v>104</v>
      </c>
      <c r="D217" s="28" t="s">
        <v>14</v>
      </c>
      <c r="E217" s="30">
        <v>180</v>
      </c>
      <c r="F217" s="19"/>
      <c r="G217" s="23"/>
      <c r="H217" s="23"/>
      <c r="I217" s="23"/>
      <c r="J217" s="23"/>
      <c r="K217" s="23"/>
      <c r="L217" s="24"/>
      <c r="M217" s="24"/>
      <c r="N217" s="24"/>
      <c r="O217" s="24"/>
      <c r="P217" s="24"/>
      <c r="Q217" s="24">
        <f>SUM(F217:O219)</f>
        <v>0</v>
      </c>
      <c r="R217" s="31">
        <v>68</v>
      </c>
      <c r="S217" s="31">
        <f>Q217*R217</f>
        <v>0</v>
      </c>
    </row>
    <row r="218" spans="2:19" ht="33" customHeight="1" x14ac:dyDescent="0.2">
      <c r="B218" s="6"/>
      <c r="C218" s="10" t="s">
        <v>15</v>
      </c>
      <c r="D218" s="6"/>
      <c r="E218" s="14"/>
      <c r="F218" s="20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</row>
    <row r="219" spans="2:19" ht="36" customHeight="1" x14ac:dyDescent="0.2">
      <c r="B219" s="7"/>
      <c r="C219" s="11" t="s">
        <v>30</v>
      </c>
      <c r="D219" s="7"/>
      <c r="E219" s="15"/>
      <c r="F219" s="21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</row>
    <row r="220" spans="2:19" ht="23" customHeight="1" x14ac:dyDescent="0.2">
      <c r="B220" s="5" t="s">
        <v>102</v>
      </c>
      <c r="C220" s="5"/>
      <c r="D220" s="5"/>
      <c r="E220" s="5"/>
      <c r="F220" s="18" t="s">
        <v>9</v>
      </c>
      <c r="G220" s="18" t="s">
        <v>10</v>
      </c>
      <c r="H220" s="18" t="s">
        <v>11</v>
      </c>
      <c r="I220" s="18" t="s">
        <v>12</v>
      </c>
      <c r="J220" s="18" t="s">
        <v>13</v>
      </c>
      <c r="K220" s="18" t="s">
        <v>27</v>
      </c>
      <c r="L220" s="26"/>
      <c r="M220" s="26"/>
      <c r="N220" s="26"/>
      <c r="O220" s="26"/>
      <c r="P220" s="26"/>
      <c r="Q220" s="26"/>
      <c r="R220" s="26"/>
      <c r="S220" s="26"/>
    </row>
    <row r="221" spans="2:19" ht="29" customHeight="1" x14ac:dyDescent="0.2">
      <c r="B221" s="6"/>
      <c r="C221" s="28" t="s">
        <v>105</v>
      </c>
      <c r="D221" s="28" t="s">
        <v>17</v>
      </c>
      <c r="E221" s="30">
        <v>180</v>
      </c>
      <c r="F221" s="19"/>
      <c r="G221" s="23"/>
      <c r="H221" s="23"/>
      <c r="I221" s="23"/>
      <c r="J221" s="23"/>
      <c r="K221" s="23"/>
      <c r="L221" s="24"/>
      <c r="M221" s="24"/>
      <c r="N221" s="24"/>
      <c r="O221" s="24"/>
      <c r="P221" s="24"/>
      <c r="Q221" s="24">
        <f>SUM(F221:O223)</f>
        <v>0</v>
      </c>
      <c r="R221" s="31">
        <v>68</v>
      </c>
      <c r="S221" s="31">
        <f>Q221*R221</f>
        <v>0</v>
      </c>
    </row>
    <row r="222" spans="2:19" ht="30" customHeight="1" x14ac:dyDescent="0.2">
      <c r="B222" s="6"/>
      <c r="C222" s="10" t="s">
        <v>15</v>
      </c>
      <c r="D222" s="6"/>
      <c r="E222" s="14"/>
      <c r="F222" s="20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</row>
    <row r="223" spans="2:19" ht="41" customHeight="1" x14ac:dyDescent="0.2">
      <c r="B223" s="7"/>
      <c r="C223" s="11" t="s">
        <v>30</v>
      </c>
      <c r="D223" s="7"/>
      <c r="E223" s="15"/>
      <c r="F223" s="21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</row>
    <row r="224" spans="2:19" ht="23" customHeight="1" x14ac:dyDescent="0.2">
      <c r="B224" s="5" t="s">
        <v>106</v>
      </c>
      <c r="C224" s="5"/>
      <c r="D224" s="5"/>
      <c r="E224" s="5"/>
      <c r="F224" s="18" t="s">
        <v>9</v>
      </c>
      <c r="G224" s="18" t="s">
        <v>10</v>
      </c>
      <c r="H224" s="18" t="s">
        <v>11</v>
      </c>
      <c r="I224" s="18" t="s">
        <v>12</v>
      </c>
      <c r="J224" s="18" t="s">
        <v>13</v>
      </c>
      <c r="K224" s="18" t="s">
        <v>27</v>
      </c>
      <c r="L224" s="26"/>
      <c r="M224" s="26"/>
      <c r="N224" s="26"/>
      <c r="O224" s="26"/>
      <c r="P224" s="26"/>
      <c r="Q224" s="26"/>
      <c r="R224" s="26"/>
      <c r="S224" s="26"/>
    </row>
    <row r="225" spans="2:19" ht="36" customHeight="1" x14ac:dyDescent="0.2">
      <c r="B225" s="6"/>
      <c r="C225" s="28" t="s">
        <v>107</v>
      </c>
      <c r="D225" s="28" t="s">
        <v>19</v>
      </c>
      <c r="E225" s="30">
        <v>410</v>
      </c>
      <c r="F225" s="19"/>
      <c r="G225" s="23"/>
      <c r="H225" s="23"/>
      <c r="I225" s="23"/>
      <c r="J225" s="23"/>
      <c r="K225" s="23"/>
      <c r="L225" s="24"/>
      <c r="M225" s="24"/>
      <c r="N225" s="24"/>
      <c r="O225" s="24"/>
      <c r="P225" s="24"/>
      <c r="Q225" s="24">
        <f>SUM(F225:O227)</f>
        <v>0</v>
      </c>
      <c r="R225" s="31">
        <v>150</v>
      </c>
      <c r="S225" s="31">
        <f>Q225*R225</f>
        <v>0</v>
      </c>
    </row>
    <row r="226" spans="2:19" ht="38" customHeight="1" x14ac:dyDescent="0.2">
      <c r="B226" s="6"/>
      <c r="C226" s="10" t="s">
        <v>149</v>
      </c>
      <c r="D226" s="6"/>
      <c r="E226" s="14"/>
      <c r="F226" s="20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</row>
    <row r="227" spans="2:19" ht="41" customHeight="1" x14ac:dyDescent="0.2">
      <c r="B227" s="7"/>
      <c r="C227" s="11" t="s">
        <v>30</v>
      </c>
      <c r="D227" s="7"/>
      <c r="E227" s="15"/>
      <c r="F227" s="21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</row>
    <row r="228" spans="2:19" ht="23" customHeight="1" x14ac:dyDescent="0.2">
      <c r="B228" s="5" t="s">
        <v>106</v>
      </c>
      <c r="C228" s="5"/>
      <c r="D228" s="5"/>
      <c r="E228" s="5"/>
      <c r="F228" s="18" t="s">
        <v>9</v>
      </c>
      <c r="G228" s="18" t="s">
        <v>10</v>
      </c>
      <c r="H228" s="18" t="s">
        <v>11</v>
      </c>
      <c r="I228" s="18" t="s">
        <v>12</v>
      </c>
      <c r="J228" s="18" t="s">
        <v>13</v>
      </c>
      <c r="K228" s="18" t="s">
        <v>27</v>
      </c>
      <c r="L228" s="26"/>
      <c r="M228" s="26"/>
      <c r="N228" s="26"/>
      <c r="O228" s="26"/>
      <c r="P228" s="26"/>
      <c r="Q228" s="26"/>
      <c r="R228" s="26"/>
      <c r="S228" s="26"/>
    </row>
    <row r="229" spans="2:19" ht="39" customHeight="1" x14ac:dyDescent="0.2">
      <c r="B229" s="6"/>
      <c r="C229" s="28" t="s">
        <v>108</v>
      </c>
      <c r="D229" s="28" t="s">
        <v>17</v>
      </c>
      <c r="E229" s="30">
        <v>410</v>
      </c>
      <c r="F229" s="19"/>
      <c r="G229" s="23"/>
      <c r="H229" s="23"/>
      <c r="I229" s="23"/>
      <c r="J229" s="23"/>
      <c r="K229" s="23"/>
      <c r="L229" s="24"/>
      <c r="M229" s="24"/>
      <c r="N229" s="24"/>
      <c r="O229" s="24"/>
      <c r="P229" s="24"/>
      <c r="Q229" s="24">
        <f>SUM(F229:O231)</f>
        <v>0</v>
      </c>
      <c r="R229" s="31">
        <v>150</v>
      </c>
      <c r="S229" s="31">
        <f>Q229*R229</f>
        <v>0</v>
      </c>
    </row>
    <row r="230" spans="2:19" ht="38" customHeight="1" x14ac:dyDescent="0.2">
      <c r="B230" s="6"/>
      <c r="C230" s="10" t="s">
        <v>149</v>
      </c>
      <c r="D230" s="6"/>
      <c r="E230" s="14"/>
      <c r="F230" s="20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</row>
    <row r="231" spans="2:19" ht="37" customHeight="1" x14ac:dyDescent="0.2">
      <c r="B231" s="7"/>
      <c r="C231" s="11" t="s">
        <v>30</v>
      </c>
      <c r="D231" s="7"/>
      <c r="E231" s="15"/>
      <c r="F231" s="21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</row>
    <row r="232" spans="2:19" ht="23" customHeight="1" x14ac:dyDescent="0.2">
      <c r="B232" s="5" t="s">
        <v>106</v>
      </c>
      <c r="C232" s="5"/>
      <c r="D232" s="5"/>
      <c r="E232" s="5"/>
      <c r="F232" s="18" t="s">
        <v>9</v>
      </c>
      <c r="G232" s="18" t="s">
        <v>10</v>
      </c>
      <c r="H232" s="18" t="s">
        <v>11</v>
      </c>
      <c r="I232" s="18" t="s">
        <v>12</v>
      </c>
      <c r="J232" s="18" t="s">
        <v>13</v>
      </c>
      <c r="K232" s="18" t="s">
        <v>27</v>
      </c>
      <c r="L232" s="26"/>
      <c r="M232" s="26"/>
      <c r="N232" s="26"/>
      <c r="O232" s="26"/>
      <c r="P232" s="26"/>
      <c r="Q232" s="26"/>
      <c r="R232" s="26"/>
      <c r="S232" s="26"/>
    </row>
    <row r="233" spans="2:19" ht="33" customHeight="1" x14ac:dyDescent="0.2">
      <c r="B233" s="6"/>
      <c r="C233" s="28" t="s">
        <v>109</v>
      </c>
      <c r="D233" s="28" t="s">
        <v>20</v>
      </c>
      <c r="E233" s="30">
        <v>410</v>
      </c>
      <c r="F233" s="19"/>
      <c r="G233" s="23"/>
      <c r="H233" s="23"/>
      <c r="I233" s="23"/>
      <c r="J233" s="23"/>
      <c r="K233" s="23"/>
      <c r="L233" s="24"/>
      <c r="M233" s="24"/>
      <c r="N233" s="24"/>
      <c r="O233" s="24"/>
      <c r="P233" s="24"/>
      <c r="Q233" s="24">
        <f>SUM(F233:O235)</f>
        <v>0</v>
      </c>
      <c r="R233" s="31">
        <v>150</v>
      </c>
      <c r="S233" s="31">
        <f>Q233*R233</f>
        <v>0</v>
      </c>
    </row>
    <row r="234" spans="2:19" ht="29" customHeight="1" x14ac:dyDescent="0.2">
      <c r="B234" s="6"/>
      <c r="C234" s="10" t="s">
        <v>149</v>
      </c>
      <c r="D234" s="6"/>
      <c r="E234" s="14"/>
      <c r="F234" s="20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</row>
    <row r="235" spans="2:19" ht="47" customHeight="1" x14ac:dyDescent="0.2">
      <c r="B235" s="7"/>
      <c r="C235" s="11" t="s">
        <v>30</v>
      </c>
      <c r="D235" s="7"/>
      <c r="E235" s="15"/>
      <c r="F235" s="21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</row>
    <row r="236" spans="2:19" ht="23" customHeight="1" x14ac:dyDescent="0.2">
      <c r="B236" s="5" t="s">
        <v>110</v>
      </c>
      <c r="C236" s="5"/>
      <c r="D236" s="5"/>
      <c r="E236" s="5"/>
      <c r="F236" s="18" t="s">
        <v>9</v>
      </c>
      <c r="G236" s="18" t="s">
        <v>10</v>
      </c>
      <c r="H236" s="18" t="s">
        <v>11</v>
      </c>
      <c r="I236" s="18" t="s">
        <v>12</v>
      </c>
      <c r="J236" s="18" t="s">
        <v>13</v>
      </c>
      <c r="K236" s="26"/>
      <c r="L236" s="26"/>
      <c r="M236" s="26"/>
      <c r="N236" s="26"/>
      <c r="O236" s="26"/>
      <c r="P236" s="26"/>
      <c r="Q236" s="26"/>
      <c r="R236" s="26"/>
      <c r="S236" s="26"/>
    </row>
    <row r="237" spans="2:19" ht="34" customHeight="1" x14ac:dyDescent="0.2">
      <c r="B237" s="6"/>
      <c r="C237" s="28" t="s">
        <v>111</v>
      </c>
      <c r="D237" s="28" t="s">
        <v>19</v>
      </c>
      <c r="E237" s="30">
        <v>390</v>
      </c>
      <c r="F237" s="19"/>
      <c r="G237" s="23"/>
      <c r="H237" s="23"/>
      <c r="I237" s="23"/>
      <c r="J237" s="23"/>
      <c r="K237" s="24"/>
      <c r="L237" s="24"/>
      <c r="M237" s="24"/>
      <c r="N237" s="24"/>
      <c r="O237" s="24"/>
      <c r="P237" s="24"/>
      <c r="Q237" s="24">
        <f t="shared" ref="Q237" si="0">SUM(F237:O239)</f>
        <v>0</v>
      </c>
      <c r="R237" s="31">
        <v>144</v>
      </c>
      <c r="S237" s="31">
        <f t="shared" ref="S237" si="1">Q237*R237</f>
        <v>0</v>
      </c>
    </row>
    <row r="238" spans="2:19" ht="33" customHeight="1" x14ac:dyDescent="0.2">
      <c r="B238" s="6"/>
      <c r="C238" s="10" t="s">
        <v>149</v>
      </c>
      <c r="D238" s="6"/>
      <c r="E238" s="14"/>
      <c r="F238" s="20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</row>
    <row r="239" spans="2:19" ht="36" customHeight="1" x14ac:dyDescent="0.2">
      <c r="B239" s="7"/>
      <c r="C239" s="11" t="s">
        <v>30</v>
      </c>
      <c r="D239" s="7"/>
      <c r="E239" s="15"/>
      <c r="F239" s="21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</row>
    <row r="240" spans="2:19" ht="23" customHeight="1" x14ac:dyDescent="0.2">
      <c r="B240" s="5" t="s">
        <v>110</v>
      </c>
      <c r="C240" s="5"/>
      <c r="D240" s="5"/>
      <c r="E240" s="5"/>
      <c r="F240" s="18" t="s">
        <v>9</v>
      </c>
      <c r="G240" s="18" t="s">
        <v>10</v>
      </c>
      <c r="H240" s="18" t="s">
        <v>11</v>
      </c>
      <c r="I240" s="18" t="s">
        <v>12</v>
      </c>
      <c r="J240" s="18" t="s">
        <v>13</v>
      </c>
      <c r="K240" s="26"/>
      <c r="L240" s="26"/>
      <c r="M240" s="26"/>
      <c r="N240" s="26"/>
      <c r="O240" s="26"/>
      <c r="P240" s="26"/>
      <c r="Q240" s="26"/>
      <c r="R240" s="26"/>
      <c r="S240" s="26"/>
    </row>
    <row r="241" spans="2:19" ht="28" customHeight="1" x14ac:dyDescent="0.2">
      <c r="B241" s="6"/>
      <c r="C241" s="28" t="s">
        <v>112</v>
      </c>
      <c r="D241" s="28" t="s">
        <v>17</v>
      </c>
      <c r="E241" s="30">
        <v>390</v>
      </c>
      <c r="F241" s="19"/>
      <c r="G241" s="23"/>
      <c r="H241" s="23"/>
      <c r="I241" s="23"/>
      <c r="J241" s="23"/>
      <c r="K241" s="24"/>
      <c r="L241" s="24"/>
      <c r="M241" s="24"/>
      <c r="N241" s="24"/>
      <c r="O241" s="24"/>
      <c r="P241" s="24"/>
      <c r="Q241" s="24">
        <f t="shared" ref="Q241" si="2">SUM(F241:O243)</f>
        <v>0</v>
      </c>
      <c r="R241" s="31">
        <v>144</v>
      </c>
      <c r="S241" s="31">
        <f t="shared" ref="S241" si="3">Q241*R241</f>
        <v>0</v>
      </c>
    </row>
    <row r="242" spans="2:19" ht="34" customHeight="1" x14ac:dyDescent="0.2">
      <c r="B242" s="6"/>
      <c r="C242" s="10" t="s">
        <v>149</v>
      </c>
      <c r="D242" s="6"/>
      <c r="E242" s="14"/>
      <c r="F242" s="20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</row>
    <row r="243" spans="2:19" ht="36" customHeight="1" x14ac:dyDescent="0.2">
      <c r="B243" s="7"/>
      <c r="C243" s="11" t="s">
        <v>30</v>
      </c>
      <c r="D243" s="7"/>
      <c r="E243" s="15"/>
      <c r="F243" s="21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</row>
    <row r="244" spans="2:19" ht="23" customHeight="1" x14ac:dyDescent="0.2">
      <c r="B244" s="5" t="s">
        <v>110</v>
      </c>
      <c r="C244" s="5"/>
      <c r="D244" s="5"/>
      <c r="E244" s="5"/>
      <c r="F244" s="18" t="s">
        <v>9</v>
      </c>
      <c r="G244" s="18" t="s">
        <v>10</v>
      </c>
      <c r="H244" s="18" t="s">
        <v>11</v>
      </c>
      <c r="I244" s="18" t="s">
        <v>12</v>
      </c>
      <c r="J244" s="18" t="s">
        <v>13</v>
      </c>
      <c r="K244" s="26"/>
      <c r="L244" s="26"/>
      <c r="M244" s="26"/>
      <c r="N244" s="26"/>
      <c r="O244" s="26"/>
      <c r="P244" s="26"/>
      <c r="Q244" s="26"/>
      <c r="R244" s="26"/>
      <c r="S244" s="26"/>
    </row>
    <row r="245" spans="2:19" ht="28" customHeight="1" x14ac:dyDescent="0.2">
      <c r="B245" s="6"/>
      <c r="C245" s="28" t="s">
        <v>113</v>
      </c>
      <c r="D245" s="28" t="s">
        <v>20</v>
      </c>
      <c r="E245" s="30">
        <v>390</v>
      </c>
      <c r="F245" s="19"/>
      <c r="G245" s="23"/>
      <c r="H245" s="23"/>
      <c r="I245" s="23"/>
      <c r="J245" s="23"/>
      <c r="K245" s="24"/>
      <c r="L245" s="24"/>
      <c r="M245" s="24"/>
      <c r="N245" s="24"/>
      <c r="O245" s="24"/>
      <c r="P245" s="24"/>
      <c r="Q245" s="24">
        <f t="shared" ref="Q245" si="4">SUM(F245:O247)</f>
        <v>0</v>
      </c>
      <c r="R245" s="31">
        <v>144</v>
      </c>
      <c r="S245" s="31">
        <f t="shared" ref="S245" si="5">Q245*R245</f>
        <v>0</v>
      </c>
    </row>
    <row r="246" spans="2:19" ht="34" customHeight="1" x14ac:dyDescent="0.2">
      <c r="B246" s="6"/>
      <c r="C246" s="10" t="s">
        <v>149</v>
      </c>
      <c r="D246" s="6"/>
      <c r="E246" s="14"/>
      <c r="F246" s="20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</row>
    <row r="247" spans="2:19" ht="39" customHeight="1" x14ac:dyDescent="0.2">
      <c r="B247" s="7"/>
      <c r="C247" s="11" t="s">
        <v>30</v>
      </c>
      <c r="D247" s="7"/>
      <c r="E247" s="15"/>
      <c r="F247" s="21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</row>
    <row r="248" spans="2:19" ht="23" customHeight="1" x14ac:dyDescent="0.2">
      <c r="B248" s="5" t="s">
        <v>114</v>
      </c>
      <c r="C248" s="5"/>
      <c r="D248" s="5"/>
      <c r="E248" s="5"/>
      <c r="F248" s="18" t="s">
        <v>9</v>
      </c>
      <c r="G248" s="18" t="s">
        <v>10</v>
      </c>
      <c r="H248" s="18" t="s">
        <v>11</v>
      </c>
      <c r="I248" s="18" t="s">
        <v>12</v>
      </c>
      <c r="J248" s="18" t="s">
        <v>13</v>
      </c>
      <c r="K248" s="18" t="s">
        <v>27</v>
      </c>
      <c r="L248" s="26"/>
      <c r="M248" s="26"/>
      <c r="N248" s="26"/>
      <c r="O248" s="26"/>
      <c r="P248" s="26"/>
      <c r="Q248" s="26"/>
      <c r="R248" s="26"/>
      <c r="S248" s="26"/>
    </row>
    <row r="249" spans="2:19" ht="30" customHeight="1" x14ac:dyDescent="0.2">
      <c r="B249" s="6"/>
      <c r="C249" s="28" t="s">
        <v>115</v>
      </c>
      <c r="D249" s="28" t="s">
        <v>19</v>
      </c>
      <c r="E249" s="30">
        <v>210</v>
      </c>
      <c r="F249" s="19"/>
      <c r="G249" s="23"/>
      <c r="H249" s="23"/>
      <c r="I249" s="23"/>
      <c r="J249" s="23"/>
      <c r="K249" s="23"/>
      <c r="L249" s="24"/>
      <c r="M249" s="24"/>
      <c r="N249" s="24"/>
      <c r="O249" s="24"/>
      <c r="P249" s="24"/>
      <c r="Q249" s="24">
        <f t="shared" ref="Q249" si="6">SUM(F249:O251)</f>
        <v>0</v>
      </c>
      <c r="R249" s="31">
        <v>78</v>
      </c>
      <c r="S249" s="31">
        <f t="shared" ref="S249" si="7">Q249*R249</f>
        <v>0</v>
      </c>
    </row>
    <row r="250" spans="2:19" ht="30" customHeight="1" x14ac:dyDescent="0.2">
      <c r="B250" s="6"/>
      <c r="C250" s="10" t="s">
        <v>15</v>
      </c>
      <c r="D250" s="6"/>
      <c r="E250" s="14"/>
      <c r="F250" s="20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</row>
    <row r="251" spans="2:19" ht="36" customHeight="1" x14ac:dyDescent="0.2">
      <c r="B251" s="7"/>
      <c r="C251" s="11" t="s">
        <v>30</v>
      </c>
      <c r="D251" s="7"/>
      <c r="E251" s="15"/>
      <c r="F251" s="21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</row>
    <row r="252" spans="2:19" ht="23" customHeight="1" x14ac:dyDescent="0.2">
      <c r="B252" s="5" t="s">
        <v>114</v>
      </c>
      <c r="C252" s="5"/>
      <c r="D252" s="5"/>
      <c r="E252" s="5"/>
      <c r="F252" s="18" t="s">
        <v>9</v>
      </c>
      <c r="G252" s="18" t="s">
        <v>10</v>
      </c>
      <c r="H252" s="18" t="s">
        <v>11</v>
      </c>
      <c r="I252" s="18" t="s">
        <v>12</v>
      </c>
      <c r="J252" s="18" t="s">
        <v>13</v>
      </c>
      <c r="K252" s="18" t="s">
        <v>27</v>
      </c>
      <c r="L252" s="26"/>
      <c r="M252" s="26"/>
      <c r="N252" s="26"/>
      <c r="O252" s="26"/>
      <c r="P252" s="26"/>
      <c r="Q252" s="26"/>
      <c r="R252" s="26"/>
      <c r="S252" s="26"/>
    </row>
    <row r="253" spans="2:19" ht="31" customHeight="1" x14ac:dyDescent="0.2">
      <c r="B253" s="6"/>
      <c r="C253" s="28" t="s">
        <v>116</v>
      </c>
      <c r="D253" s="28" t="s">
        <v>14</v>
      </c>
      <c r="E253" s="30">
        <v>210</v>
      </c>
      <c r="F253" s="19"/>
      <c r="G253" s="23"/>
      <c r="H253" s="23"/>
      <c r="I253" s="23"/>
      <c r="J253" s="23"/>
      <c r="K253" s="23"/>
      <c r="L253" s="24"/>
      <c r="M253" s="24"/>
      <c r="N253" s="24"/>
      <c r="O253" s="24"/>
      <c r="P253" s="24"/>
      <c r="Q253" s="24">
        <f t="shared" ref="Q253" si="8">SUM(F253:O255)</f>
        <v>0</v>
      </c>
      <c r="R253" s="31">
        <v>78</v>
      </c>
      <c r="S253" s="31">
        <f t="shared" ref="S253" si="9">Q253*R253</f>
        <v>0</v>
      </c>
    </row>
    <row r="254" spans="2:19" ht="29" customHeight="1" x14ac:dyDescent="0.2">
      <c r="B254" s="6"/>
      <c r="C254" s="10" t="s">
        <v>15</v>
      </c>
      <c r="D254" s="6"/>
      <c r="E254" s="30"/>
      <c r="F254" s="20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</row>
    <row r="255" spans="2:19" ht="36" customHeight="1" x14ac:dyDescent="0.2">
      <c r="B255" s="7"/>
      <c r="C255" s="11" t="s">
        <v>30</v>
      </c>
      <c r="D255" s="7"/>
      <c r="E255" s="15"/>
      <c r="F255" s="21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</row>
    <row r="256" spans="2:19" ht="23" customHeight="1" x14ac:dyDescent="0.2">
      <c r="B256" s="5" t="s">
        <v>114</v>
      </c>
      <c r="C256" s="5"/>
      <c r="D256" s="5"/>
      <c r="E256" s="5"/>
      <c r="F256" s="18" t="s">
        <v>9</v>
      </c>
      <c r="G256" s="18" t="s">
        <v>10</v>
      </c>
      <c r="H256" s="18" t="s">
        <v>11</v>
      </c>
      <c r="I256" s="18" t="s">
        <v>12</v>
      </c>
      <c r="J256" s="18" t="s">
        <v>13</v>
      </c>
      <c r="K256" s="18" t="s">
        <v>27</v>
      </c>
      <c r="L256" s="26"/>
      <c r="M256" s="26"/>
      <c r="N256" s="26"/>
      <c r="O256" s="26"/>
      <c r="P256" s="26"/>
      <c r="Q256" s="26"/>
      <c r="R256" s="26"/>
      <c r="S256" s="26"/>
    </row>
    <row r="257" spans="2:19" ht="24" customHeight="1" x14ac:dyDescent="0.2">
      <c r="B257" s="6"/>
      <c r="C257" s="28" t="s">
        <v>117</v>
      </c>
      <c r="D257" s="28" t="s">
        <v>17</v>
      </c>
      <c r="E257" s="30">
        <v>210</v>
      </c>
      <c r="F257" s="19"/>
      <c r="G257" s="23"/>
      <c r="H257" s="23"/>
      <c r="I257" s="23"/>
      <c r="J257" s="23"/>
      <c r="K257" s="23"/>
      <c r="L257" s="24"/>
      <c r="M257" s="24"/>
      <c r="N257" s="24"/>
      <c r="O257" s="24"/>
      <c r="P257" s="24"/>
      <c r="Q257" s="24">
        <f>SUM(F257:O259)</f>
        <v>0</v>
      </c>
      <c r="R257" s="31">
        <v>78</v>
      </c>
      <c r="S257" s="31">
        <f>Q257*R257</f>
        <v>0</v>
      </c>
    </row>
    <row r="258" spans="2:19" ht="27" customHeight="1" x14ac:dyDescent="0.2">
      <c r="B258" s="6"/>
      <c r="C258" s="10" t="s">
        <v>15</v>
      </c>
      <c r="D258" s="6"/>
      <c r="E258" s="14"/>
      <c r="F258" s="20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</row>
    <row r="259" spans="2:19" ht="46" customHeight="1" x14ac:dyDescent="0.2">
      <c r="B259" s="7"/>
      <c r="C259" s="11" t="s">
        <v>30</v>
      </c>
      <c r="D259" s="7"/>
      <c r="E259" s="15"/>
      <c r="F259" s="21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</row>
    <row r="260" spans="2:19" ht="23" customHeight="1" x14ac:dyDescent="0.2">
      <c r="B260" s="5" t="s">
        <v>118</v>
      </c>
      <c r="C260" s="5"/>
      <c r="D260" s="5"/>
      <c r="E260" s="5"/>
      <c r="F260" s="18" t="s">
        <v>9</v>
      </c>
      <c r="G260" s="18" t="s">
        <v>10</v>
      </c>
      <c r="H260" s="18" t="s">
        <v>11</v>
      </c>
      <c r="I260" s="18" t="s">
        <v>12</v>
      </c>
      <c r="J260" s="18" t="s">
        <v>13</v>
      </c>
      <c r="K260" s="18" t="s">
        <v>27</v>
      </c>
      <c r="L260" s="26"/>
      <c r="M260" s="26"/>
      <c r="N260" s="26"/>
      <c r="O260" s="26"/>
      <c r="P260" s="26"/>
      <c r="Q260" s="26"/>
      <c r="R260" s="26"/>
      <c r="S260" s="26"/>
    </row>
    <row r="261" spans="2:19" ht="40" customHeight="1" x14ac:dyDescent="0.2">
      <c r="B261" s="6"/>
      <c r="C261" s="28" t="s">
        <v>120</v>
      </c>
      <c r="D261" s="28" t="s">
        <v>66</v>
      </c>
      <c r="E261" s="30">
        <v>190</v>
      </c>
      <c r="F261" s="19"/>
      <c r="G261" s="23"/>
      <c r="H261" s="23"/>
      <c r="I261" s="23"/>
      <c r="J261" s="23"/>
      <c r="K261" s="23"/>
      <c r="L261" s="24"/>
      <c r="M261" s="24"/>
      <c r="N261" s="24"/>
      <c r="O261" s="24"/>
      <c r="P261" s="24"/>
      <c r="Q261" s="24">
        <f>SUM(F261:O263)</f>
        <v>0</v>
      </c>
      <c r="R261" s="31">
        <v>70</v>
      </c>
      <c r="S261" s="31">
        <f>Q261*R261</f>
        <v>0</v>
      </c>
    </row>
    <row r="262" spans="2:19" ht="33" customHeight="1" x14ac:dyDescent="0.2">
      <c r="B262" s="6"/>
      <c r="C262" s="10" t="s">
        <v>15</v>
      </c>
      <c r="D262" s="6"/>
      <c r="E262" s="14"/>
      <c r="F262" s="20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</row>
    <row r="263" spans="2:19" ht="40" customHeight="1" x14ac:dyDescent="0.2">
      <c r="B263" s="7"/>
      <c r="C263" s="11" t="s">
        <v>30</v>
      </c>
      <c r="D263" s="7"/>
      <c r="E263" s="15"/>
      <c r="F263" s="21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</row>
    <row r="264" spans="2:19" ht="23" customHeight="1" x14ac:dyDescent="0.2">
      <c r="B264" s="5" t="s">
        <v>118</v>
      </c>
      <c r="C264" s="5"/>
      <c r="D264" s="5"/>
      <c r="E264" s="5"/>
      <c r="F264" s="18" t="s">
        <v>9</v>
      </c>
      <c r="G264" s="18" t="s">
        <v>10</v>
      </c>
      <c r="H264" s="18" t="s">
        <v>11</v>
      </c>
      <c r="I264" s="18" t="s">
        <v>12</v>
      </c>
      <c r="J264" s="18" t="s">
        <v>13</v>
      </c>
      <c r="K264" s="18" t="s">
        <v>27</v>
      </c>
      <c r="L264" s="26"/>
      <c r="M264" s="26"/>
      <c r="N264" s="26"/>
      <c r="O264" s="26"/>
      <c r="P264" s="26"/>
      <c r="Q264" s="26"/>
      <c r="R264" s="26"/>
      <c r="S264" s="26"/>
    </row>
    <row r="265" spans="2:19" ht="31" customHeight="1" x14ac:dyDescent="0.2">
      <c r="B265" s="6"/>
      <c r="C265" s="28" t="s">
        <v>121</v>
      </c>
      <c r="D265" s="28" t="s">
        <v>74</v>
      </c>
      <c r="E265" s="30">
        <v>190</v>
      </c>
      <c r="F265" s="19"/>
      <c r="G265" s="23"/>
      <c r="H265" s="23"/>
      <c r="I265" s="23"/>
      <c r="J265" s="23"/>
      <c r="K265" s="23"/>
      <c r="L265" s="24"/>
      <c r="M265" s="24"/>
      <c r="N265" s="24"/>
      <c r="O265" s="24"/>
      <c r="P265" s="24"/>
      <c r="Q265" s="24">
        <f>SUM(F265:O267)</f>
        <v>0</v>
      </c>
      <c r="R265" s="31">
        <v>70</v>
      </c>
      <c r="S265" s="31">
        <f>Q265*R265</f>
        <v>0</v>
      </c>
    </row>
    <row r="266" spans="2:19" ht="38" customHeight="1" x14ac:dyDescent="0.2">
      <c r="B266" s="6"/>
      <c r="C266" s="10" t="s">
        <v>15</v>
      </c>
      <c r="D266" s="6"/>
      <c r="E266" s="14"/>
      <c r="F266" s="20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</row>
    <row r="267" spans="2:19" ht="40" customHeight="1" x14ac:dyDescent="0.2">
      <c r="B267" s="7"/>
      <c r="C267" s="11" t="s">
        <v>30</v>
      </c>
      <c r="D267" s="7"/>
      <c r="E267" s="15"/>
      <c r="F267" s="21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</row>
    <row r="268" spans="2:19" ht="23" customHeight="1" x14ac:dyDescent="0.2">
      <c r="B268" s="5" t="s">
        <v>118</v>
      </c>
      <c r="C268" s="5"/>
      <c r="D268" s="5"/>
      <c r="E268" s="5"/>
      <c r="F268" s="18" t="s">
        <v>9</v>
      </c>
      <c r="G268" s="18" t="s">
        <v>10</v>
      </c>
      <c r="H268" s="18" t="s">
        <v>11</v>
      </c>
      <c r="I268" s="18" t="s">
        <v>12</v>
      </c>
      <c r="J268" s="18" t="s">
        <v>13</v>
      </c>
      <c r="K268" s="18" t="s">
        <v>27</v>
      </c>
      <c r="L268" s="26"/>
      <c r="M268" s="26"/>
      <c r="N268" s="26"/>
      <c r="O268" s="26"/>
      <c r="P268" s="26"/>
      <c r="Q268" s="26"/>
      <c r="R268" s="26"/>
      <c r="S268" s="26"/>
    </row>
    <row r="269" spans="2:19" ht="33" customHeight="1" x14ac:dyDescent="0.2">
      <c r="B269" s="6"/>
      <c r="C269" s="28" t="s">
        <v>122</v>
      </c>
      <c r="D269" s="28" t="s">
        <v>20</v>
      </c>
      <c r="E269" s="30">
        <v>190</v>
      </c>
      <c r="F269" s="19"/>
      <c r="G269" s="23"/>
      <c r="H269" s="23"/>
      <c r="I269" s="23"/>
      <c r="J269" s="23"/>
      <c r="K269" s="23"/>
      <c r="L269" s="24"/>
      <c r="M269" s="24"/>
      <c r="N269" s="24"/>
      <c r="O269" s="24"/>
      <c r="P269" s="24"/>
      <c r="Q269" s="24">
        <f>SUM(F269:O271)</f>
        <v>0</v>
      </c>
      <c r="R269" s="31">
        <v>70</v>
      </c>
      <c r="S269" s="31">
        <f>Q269*R269</f>
        <v>0</v>
      </c>
    </row>
    <row r="270" spans="2:19" ht="25" customHeight="1" x14ac:dyDescent="0.2">
      <c r="B270" s="6"/>
      <c r="C270" s="10" t="s">
        <v>15</v>
      </c>
      <c r="D270" s="6"/>
      <c r="E270" s="14"/>
      <c r="F270" s="20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</row>
    <row r="271" spans="2:19" ht="42" customHeight="1" x14ac:dyDescent="0.2">
      <c r="B271" s="7"/>
      <c r="C271" s="11" t="s">
        <v>30</v>
      </c>
      <c r="D271" s="7"/>
      <c r="E271" s="15"/>
      <c r="F271" s="21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</row>
    <row r="272" spans="2:19" ht="23" customHeight="1" x14ac:dyDescent="0.2">
      <c r="B272" s="5" t="s">
        <v>119</v>
      </c>
      <c r="C272" s="5"/>
      <c r="D272" s="5"/>
      <c r="E272" s="5"/>
      <c r="F272" s="18" t="s">
        <v>9</v>
      </c>
      <c r="G272" s="18" t="s">
        <v>10</v>
      </c>
      <c r="H272" s="18" t="s">
        <v>11</v>
      </c>
      <c r="I272" s="18" t="s">
        <v>12</v>
      </c>
      <c r="J272" s="18" t="s">
        <v>13</v>
      </c>
      <c r="K272" s="18" t="s">
        <v>27</v>
      </c>
      <c r="L272" s="26"/>
      <c r="M272" s="26"/>
      <c r="N272" s="26"/>
      <c r="O272" s="26"/>
      <c r="P272" s="26"/>
      <c r="Q272" s="26"/>
      <c r="R272" s="26"/>
      <c r="S272" s="26"/>
    </row>
    <row r="273" spans="2:19" ht="27" customHeight="1" x14ac:dyDescent="0.2">
      <c r="B273" s="6"/>
      <c r="C273" s="28" t="s">
        <v>123</v>
      </c>
      <c r="D273" s="28" t="s">
        <v>19</v>
      </c>
      <c r="E273" s="30">
        <v>150</v>
      </c>
      <c r="F273" s="19"/>
      <c r="G273" s="23"/>
      <c r="H273" s="23"/>
      <c r="I273" s="23"/>
      <c r="J273" s="23"/>
      <c r="K273" s="23"/>
      <c r="L273" s="24"/>
      <c r="M273" s="24"/>
      <c r="N273" s="24"/>
      <c r="O273" s="24"/>
      <c r="P273" s="24"/>
      <c r="Q273" s="24">
        <f>SUM(F273:O275)</f>
        <v>0</v>
      </c>
      <c r="R273" s="31">
        <v>54</v>
      </c>
      <c r="S273" s="31">
        <f>Q273*R273</f>
        <v>0</v>
      </c>
    </row>
    <row r="274" spans="2:19" ht="25" customHeight="1" x14ac:dyDescent="0.2">
      <c r="B274" s="6"/>
      <c r="C274" s="10" t="s">
        <v>15</v>
      </c>
      <c r="D274" s="6"/>
      <c r="E274" s="14"/>
      <c r="F274" s="20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</row>
    <row r="275" spans="2:19" ht="36" customHeight="1" x14ac:dyDescent="0.2">
      <c r="B275" s="7"/>
      <c r="C275" s="11" t="s">
        <v>30</v>
      </c>
      <c r="D275" s="7"/>
      <c r="E275" s="15"/>
      <c r="F275" s="21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</row>
    <row r="276" spans="2:19" ht="23" customHeight="1" x14ac:dyDescent="0.2">
      <c r="B276" s="5" t="s">
        <v>139</v>
      </c>
      <c r="C276" s="5"/>
      <c r="D276" s="5"/>
      <c r="E276" s="5"/>
      <c r="F276" s="18" t="s">
        <v>9</v>
      </c>
      <c r="G276" s="18" t="s">
        <v>10</v>
      </c>
      <c r="H276" s="18" t="s">
        <v>11</v>
      </c>
      <c r="I276" s="18" t="s">
        <v>12</v>
      </c>
      <c r="J276" s="18" t="s">
        <v>13</v>
      </c>
      <c r="K276" s="18" t="s">
        <v>27</v>
      </c>
      <c r="L276" s="26"/>
      <c r="M276" s="26"/>
      <c r="N276" s="26"/>
      <c r="O276" s="26"/>
      <c r="P276" s="26"/>
      <c r="Q276" s="26"/>
      <c r="R276" s="26"/>
      <c r="S276" s="26"/>
    </row>
    <row r="277" spans="2:19" ht="23" customHeight="1" x14ac:dyDescent="0.2">
      <c r="B277" s="6"/>
      <c r="C277" s="28" t="s">
        <v>140</v>
      </c>
      <c r="D277" s="28" t="s">
        <v>66</v>
      </c>
      <c r="E277" s="30">
        <v>150</v>
      </c>
      <c r="F277" s="19"/>
      <c r="G277" s="23"/>
      <c r="H277" s="23"/>
      <c r="I277" s="23"/>
      <c r="J277" s="23"/>
      <c r="K277" s="23"/>
      <c r="L277" s="24"/>
      <c r="M277" s="24"/>
      <c r="N277" s="24"/>
      <c r="O277" s="24"/>
      <c r="P277" s="24"/>
      <c r="Q277" s="24">
        <f>SUM(F277:O279)</f>
        <v>0</v>
      </c>
      <c r="R277" s="31">
        <v>54</v>
      </c>
      <c r="S277" s="31">
        <f>Q277*R277</f>
        <v>0</v>
      </c>
    </row>
    <row r="278" spans="2:19" ht="33" customHeight="1" x14ac:dyDescent="0.2">
      <c r="B278" s="6"/>
      <c r="C278" s="10" t="s">
        <v>15</v>
      </c>
      <c r="D278" s="6"/>
      <c r="E278" s="14"/>
      <c r="F278" s="20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</row>
    <row r="279" spans="2:19" ht="36" customHeight="1" x14ac:dyDescent="0.2">
      <c r="B279" s="7"/>
      <c r="C279" s="11" t="s">
        <v>30</v>
      </c>
      <c r="D279" s="7"/>
      <c r="E279" s="15"/>
      <c r="F279" s="21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</row>
    <row r="280" spans="2:19" ht="23" customHeight="1" x14ac:dyDescent="0.2">
      <c r="B280" s="5" t="s">
        <v>135</v>
      </c>
      <c r="C280" s="5"/>
      <c r="D280" s="5"/>
      <c r="E280" s="5"/>
      <c r="F280" s="18" t="s">
        <v>9</v>
      </c>
      <c r="G280" s="18" t="s">
        <v>10</v>
      </c>
      <c r="H280" s="18" t="s">
        <v>11</v>
      </c>
      <c r="I280" s="18" t="s">
        <v>12</v>
      </c>
      <c r="J280" s="18" t="s">
        <v>13</v>
      </c>
      <c r="K280" s="18" t="s">
        <v>27</v>
      </c>
      <c r="L280" s="26"/>
      <c r="M280" s="26"/>
      <c r="N280" s="26"/>
      <c r="O280" s="26"/>
      <c r="P280" s="26"/>
      <c r="Q280" s="26"/>
      <c r="R280" s="26"/>
      <c r="S280" s="26"/>
    </row>
    <row r="281" spans="2:19" ht="33" customHeight="1" x14ac:dyDescent="0.2">
      <c r="B281" s="6"/>
      <c r="C281" s="28" t="s">
        <v>124</v>
      </c>
      <c r="D281" s="28" t="s">
        <v>20</v>
      </c>
      <c r="E281" s="30">
        <v>150</v>
      </c>
      <c r="F281" s="19"/>
      <c r="G281" s="23"/>
      <c r="H281" s="23"/>
      <c r="I281" s="23"/>
      <c r="J281" s="23"/>
      <c r="K281" s="23"/>
      <c r="L281" s="24"/>
      <c r="M281" s="24"/>
      <c r="N281" s="24"/>
      <c r="O281" s="24"/>
      <c r="P281" s="24"/>
      <c r="Q281" s="24">
        <f>SUM(F281:O283)</f>
        <v>0</v>
      </c>
      <c r="R281" s="31">
        <v>54</v>
      </c>
      <c r="S281" s="31">
        <f>Q281*R281</f>
        <v>0</v>
      </c>
    </row>
    <row r="282" spans="2:19" ht="27" customHeight="1" x14ac:dyDescent="0.2">
      <c r="B282" s="6"/>
      <c r="C282" s="10" t="s">
        <v>15</v>
      </c>
      <c r="D282" s="6"/>
      <c r="E282" s="14"/>
      <c r="F282" s="20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</row>
    <row r="283" spans="2:19" ht="36" customHeight="1" x14ac:dyDescent="0.2">
      <c r="B283" s="7"/>
      <c r="C283" s="11" t="s">
        <v>30</v>
      </c>
      <c r="D283" s="7"/>
      <c r="E283" s="15"/>
      <c r="F283" s="21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</row>
    <row r="284" spans="2:19" ht="23" customHeight="1" x14ac:dyDescent="0.2">
      <c r="B284" s="5" t="s">
        <v>136</v>
      </c>
      <c r="C284" s="5"/>
      <c r="D284" s="5"/>
      <c r="E284" s="5"/>
      <c r="F284" s="18" t="s">
        <v>9</v>
      </c>
      <c r="G284" s="18" t="s">
        <v>10</v>
      </c>
      <c r="H284" s="18" t="s">
        <v>11</v>
      </c>
      <c r="I284" s="18" t="s">
        <v>12</v>
      </c>
      <c r="J284" s="18" t="s">
        <v>13</v>
      </c>
      <c r="K284" s="18" t="s">
        <v>27</v>
      </c>
      <c r="L284" s="26"/>
      <c r="M284" s="26"/>
      <c r="N284" s="26"/>
      <c r="O284" s="26"/>
      <c r="P284" s="26"/>
      <c r="Q284" s="26"/>
      <c r="R284" s="26"/>
      <c r="S284" s="26"/>
    </row>
    <row r="285" spans="2:19" ht="23" customHeight="1" x14ac:dyDescent="0.2">
      <c r="B285" s="6"/>
      <c r="C285" s="28" t="s">
        <v>125</v>
      </c>
      <c r="D285" s="28" t="s">
        <v>92</v>
      </c>
      <c r="E285" s="30">
        <v>150</v>
      </c>
      <c r="F285" s="19"/>
      <c r="G285" s="23"/>
      <c r="H285" s="23"/>
      <c r="I285" s="23"/>
      <c r="J285" s="23"/>
      <c r="K285" s="23"/>
      <c r="L285" s="24"/>
      <c r="M285" s="24"/>
      <c r="N285" s="24"/>
      <c r="O285" s="24"/>
      <c r="P285" s="24"/>
      <c r="Q285" s="24">
        <f>SUM(F285:O287)</f>
        <v>0</v>
      </c>
      <c r="R285" s="31">
        <v>54</v>
      </c>
      <c r="S285" s="31">
        <f>Q285*R285</f>
        <v>0</v>
      </c>
    </row>
    <row r="286" spans="2:19" ht="32" customHeight="1" x14ac:dyDescent="0.2">
      <c r="B286" s="6"/>
      <c r="C286" s="10" t="s">
        <v>15</v>
      </c>
      <c r="D286" s="6"/>
      <c r="E286" s="14"/>
      <c r="F286" s="20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</row>
    <row r="287" spans="2:19" ht="36" customHeight="1" x14ac:dyDescent="0.2">
      <c r="B287" s="7"/>
      <c r="C287" s="11" t="s">
        <v>30</v>
      </c>
      <c r="D287" s="7"/>
      <c r="E287" s="15"/>
      <c r="F287" s="21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</row>
    <row r="288" spans="2:19" ht="26" x14ac:dyDescent="0.2">
      <c r="B288" s="3" t="s">
        <v>77</v>
      </c>
      <c r="C288" s="9"/>
      <c r="D288" s="9"/>
      <c r="E288" s="9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</row>
    <row r="289" spans="2:19" x14ac:dyDescent="0.2">
      <c r="B289" s="2"/>
      <c r="C289" s="2"/>
      <c r="D289" s="2"/>
      <c r="E289" s="2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</row>
    <row r="290" spans="2:19" x14ac:dyDescent="0.2">
      <c r="B290" s="2"/>
      <c r="C290" s="2"/>
      <c r="D290" s="2"/>
      <c r="E290" s="12" t="s">
        <v>0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2" t="s">
        <v>0</v>
      </c>
      <c r="S290" s="12" t="s">
        <v>0</v>
      </c>
    </row>
    <row r="291" spans="2:19" x14ac:dyDescent="0.2">
      <c r="B291" s="4" t="s">
        <v>1</v>
      </c>
      <c r="C291" s="4" t="s">
        <v>2</v>
      </c>
      <c r="D291" s="4" t="s">
        <v>3</v>
      </c>
      <c r="E291" s="13" t="s">
        <v>4</v>
      </c>
      <c r="F291" s="13" t="s">
        <v>5</v>
      </c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 t="s">
        <v>6</v>
      </c>
      <c r="R291" s="13" t="s">
        <v>7</v>
      </c>
      <c r="S291" s="13" t="s">
        <v>8</v>
      </c>
    </row>
    <row r="292" spans="2:19" x14ac:dyDescent="0.2">
      <c r="B292" s="5" t="s">
        <v>67</v>
      </c>
      <c r="C292" s="5"/>
      <c r="D292" s="5"/>
      <c r="E292" s="5"/>
      <c r="F292" s="18" t="s">
        <v>21</v>
      </c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</row>
    <row r="293" spans="2:19" ht="26" customHeight="1" x14ac:dyDescent="0.2">
      <c r="B293" s="6"/>
      <c r="C293" s="28" t="s">
        <v>151</v>
      </c>
      <c r="D293" s="28" t="s">
        <v>26</v>
      </c>
      <c r="E293" s="30">
        <v>250</v>
      </c>
      <c r="F293" s="19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>
        <f>SUM(F293:O295)</f>
        <v>0</v>
      </c>
      <c r="R293" s="31">
        <v>94</v>
      </c>
      <c r="S293" s="31">
        <f>Q293*R293</f>
        <v>0</v>
      </c>
    </row>
    <row r="294" spans="2:19" ht="30" customHeight="1" x14ac:dyDescent="0.2">
      <c r="B294" s="6"/>
      <c r="C294" s="10" t="s">
        <v>132</v>
      </c>
      <c r="D294" s="6"/>
      <c r="E294" s="14"/>
      <c r="F294" s="20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</row>
    <row r="295" spans="2:19" ht="31" customHeight="1" x14ac:dyDescent="0.2">
      <c r="B295" s="7"/>
      <c r="C295" s="11" t="s">
        <v>73</v>
      </c>
      <c r="D295" s="7"/>
      <c r="E295" s="15"/>
      <c r="F295" s="21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</row>
    <row r="296" spans="2:19" x14ac:dyDescent="0.2">
      <c r="B296" s="5" t="s">
        <v>67</v>
      </c>
      <c r="C296" s="5"/>
      <c r="D296" s="5"/>
      <c r="E296" s="5"/>
      <c r="F296" s="18" t="s">
        <v>21</v>
      </c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</row>
    <row r="297" spans="2:19" ht="26" customHeight="1" x14ac:dyDescent="0.2">
      <c r="B297" s="6"/>
      <c r="C297" s="28" t="s">
        <v>72</v>
      </c>
      <c r="D297" s="28" t="s">
        <v>14</v>
      </c>
      <c r="E297" s="30">
        <v>450</v>
      </c>
      <c r="F297" s="19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>
        <f>SUM(F297:O299)</f>
        <v>0</v>
      </c>
      <c r="R297" s="31">
        <v>166</v>
      </c>
      <c r="S297" s="31">
        <f>Q297*R297</f>
        <v>0</v>
      </c>
    </row>
    <row r="298" spans="2:19" ht="30" customHeight="1" x14ac:dyDescent="0.2">
      <c r="B298" s="6"/>
      <c r="C298" s="10" t="s">
        <v>132</v>
      </c>
      <c r="D298" s="6"/>
      <c r="E298" s="14"/>
      <c r="F298" s="20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</row>
    <row r="299" spans="2:19" ht="31" customHeight="1" x14ac:dyDescent="0.2">
      <c r="B299" s="7"/>
      <c r="C299" s="11" t="s">
        <v>73</v>
      </c>
      <c r="D299" s="7"/>
      <c r="E299" s="15"/>
      <c r="F299" s="21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</row>
    <row r="300" spans="2:19" x14ac:dyDescent="0.2">
      <c r="B300" s="5" t="s">
        <v>67</v>
      </c>
      <c r="C300" s="5"/>
      <c r="D300" s="5"/>
      <c r="E300" s="5"/>
      <c r="F300" s="18" t="s">
        <v>21</v>
      </c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</row>
    <row r="301" spans="2:19" ht="26" customHeight="1" x14ac:dyDescent="0.2">
      <c r="B301" s="6"/>
      <c r="C301" s="28" t="s">
        <v>71</v>
      </c>
      <c r="D301" s="28" t="s">
        <v>150</v>
      </c>
      <c r="E301" s="30">
        <v>450</v>
      </c>
      <c r="F301" s="19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>
        <f>SUM(F301:O303)</f>
        <v>0</v>
      </c>
      <c r="R301" s="31">
        <v>166</v>
      </c>
      <c r="S301" s="31">
        <f>Q301*R301</f>
        <v>0</v>
      </c>
    </row>
    <row r="302" spans="2:19" ht="30" customHeight="1" x14ac:dyDescent="0.2">
      <c r="B302" s="6"/>
      <c r="C302" s="10" t="s">
        <v>132</v>
      </c>
      <c r="D302" s="6"/>
      <c r="E302" s="14"/>
      <c r="F302" s="20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</row>
    <row r="303" spans="2:19" ht="31" customHeight="1" x14ac:dyDescent="0.2">
      <c r="B303" s="7"/>
      <c r="C303" s="11" t="s">
        <v>73</v>
      </c>
      <c r="D303" s="7"/>
      <c r="E303" s="15"/>
      <c r="F303" s="21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</row>
    <row r="304" spans="2:19" x14ac:dyDescent="0.2">
      <c r="B304" s="5" t="s">
        <v>68</v>
      </c>
      <c r="C304" s="5"/>
      <c r="D304" s="5"/>
      <c r="E304" s="5"/>
      <c r="F304" s="34" t="s">
        <v>75</v>
      </c>
      <c r="G304" s="34"/>
      <c r="H304" s="35"/>
      <c r="I304" s="36" t="s">
        <v>76</v>
      </c>
      <c r="J304" s="34"/>
      <c r="K304" s="35"/>
      <c r="L304" s="26"/>
      <c r="M304" s="26"/>
      <c r="N304" s="26"/>
      <c r="O304" s="26"/>
      <c r="P304" s="26"/>
      <c r="Q304" s="26"/>
      <c r="R304" s="26"/>
      <c r="S304" s="26"/>
    </row>
    <row r="305" spans="2:19" ht="26" customHeight="1" x14ac:dyDescent="0.2">
      <c r="B305" s="6"/>
      <c r="C305" s="28" t="s">
        <v>69</v>
      </c>
      <c r="D305" s="28" t="s">
        <v>74</v>
      </c>
      <c r="E305" s="30">
        <v>95</v>
      </c>
      <c r="F305" s="37"/>
      <c r="G305" s="38"/>
      <c r="H305" s="39"/>
      <c r="I305" s="37"/>
      <c r="J305" s="38"/>
      <c r="K305" s="39"/>
      <c r="L305" s="24"/>
      <c r="M305" s="24"/>
      <c r="N305" s="24"/>
      <c r="O305" s="24"/>
      <c r="P305" s="24"/>
      <c r="Q305" s="24">
        <f>SUM(F305:O307)</f>
        <v>0</v>
      </c>
      <c r="R305" s="31">
        <v>36</v>
      </c>
      <c r="S305" s="31">
        <f>Q305*R305</f>
        <v>0</v>
      </c>
    </row>
    <row r="306" spans="2:19" ht="30" customHeight="1" x14ac:dyDescent="0.2">
      <c r="B306" s="6"/>
      <c r="C306" s="10" t="s">
        <v>133</v>
      </c>
      <c r="D306" s="6"/>
      <c r="E306" s="14"/>
      <c r="F306" s="20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</row>
    <row r="307" spans="2:19" ht="31" customHeight="1" x14ac:dyDescent="0.2">
      <c r="B307" s="7"/>
      <c r="C307" s="11" t="s">
        <v>73</v>
      </c>
      <c r="D307" s="7"/>
      <c r="E307" s="15"/>
      <c r="F307" s="21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</row>
    <row r="308" spans="2:19" x14ac:dyDescent="0.2">
      <c r="B308" s="5" t="s">
        <v>68</v>
      </c>
      <c r="C308" s="5"/>
      <c r="D308" s="5"/>
      <c r="E308" s="5"/>
      <c r="F308" s="34" t="s">
        <v>75</v>
      </c>
      <c r="G308" s="34"/>
      <c r="H308" s="35"/>
      <c r="I308" s="36" t="s">
        <v>76</v>
      </c>
      <c r="J308" s="34"/>
      <c r="K308" s="35"/>
      <c r="L308" s="26"/>
      <c r="M308" s="26"/>
      <c r="N308" s="26"/>
      <c r="O308" s="26"/>
      <c r="P308" s="26"/>
      <c r="Q308" s="26"/>
      <c r="R308" s="26"/>
      <c r="S308" s="26"/>
    </row>
    <row r="309" spans="2:19" ht="33" customHeight="1" x14ac:dyDescent="0.2">
      <c r="B309" s="6"/>
      <c r="C309" s="28" t="s">
        <v>70</v>
      </c>
      <c r="D309" s="28" t="s">
        <v>14</v>
      </c>
      <c r="E309" s="30">
        <v>95</v>
      </c>
      <c r="F309" s="37"/>
      <c r="G309" s="38"/>
      <c r="H309" s="39"/>
      <c r="I309" s="37"/>
      <c r="J309" s="38"/>
      <c r="K309" s="39"/>
      <c r="L309" s="24"/>
      <c r="M309" s="24"/>
      <c r="N309" s="24"/>
      <c r="O309" s="24"/>
      <c r="P309" s="24"/>
      <c r="Q309" s="24">
        <f>SUM(F309:O311)</f>
        <v>0</v>
      </c>
      <c r="R309" s="31">
        <v>36</v>
      </c>
      <c r="S309" s="31">
        <f>Q309*R309</f>
        <v>0</v>
      </c>
    </row>
    <row r="310" spans="2:19" ht="30" customHeight="1" x14ac:dyDescent="0.2">
      <c r="B310" s="6"/>
      <c r="C310" s="10" t="s">
        <v>133</v>
      </c>
      <c r="D310" s="6"/>
      <c r="E310" s="14"/>
      <c r="F310" s="20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</row>
    <row r="311" spans="2:19" ht="31" customHeight="1" x14ac:dyDescent="0.2">
      <c r="B311" s="7"/>
      <c r="C311" s="11" t="s">
        <v>73</v>
      </c>
      <c r="D311" s="7"/>
      <c r="E311" s="15"/>
      <c r="F311" s="21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</row>
    <row r="312" spans="2:19" x14ac:dyDescent="0.2">
      <c r="B312" s="5" t="s">
        <v>68</v>
      </c>
      <c r="C312" s="5"/>
      <c r="D312" s="5"/>
      <c r="E312" s="5"/>
      <c r="F312" s="34" t="s">
        <v>75</v>
      </c>
      <c r="G312" s="34"/>
      <c r="H312" s="35"/>
      <c r="I312" s="36" t="s">
        <v>76</v>
      </c>
      <c r="J312" s="34"/>
      <c r="K312" s="35"/>
      <c r="L312" s="26"/>
      <c r="M312" s="26"/>
      <c r="N312" s="26"/>
      <c r="O312" s="26"/>
      <c r="P312" s="26"/>
      <c r="Q312" s="26"/>
      <c r="R312" s="26"/>
      <c r="S312" s="26"/>
    </row>
    <row r="313" spans="2:19" ht="34" customHeight="1" x14ac:dyDescent="0.2">
      <c r="B313" s="6"/>
      <c r="C313" s="28" t="s">
        <v>137</v>
      </c>
      <c r="D313" s="28" t="s">
        <v>29</v>
      </c>
      <c r="E313" s="30">
        <v>95</v>
      </c>
      <c r="F313" s="37"/>
      <c r="G313" s="38"/>
      <c r="H313" s="39"/>
      <c r="I313" s="37"/>
      <c r="J313" s="38"/>
      <c r="K313" s="39"/>
      <c r="L313" s="24"/>
      <c r="M313" s="24"/>
      <c r="N313" s="24"/>
      <c r="O313" s="24"/>
      <c r="P313" s="24"/>
      <c r="Q313" s="24">
        <f>SUM(F313:O315)</f>
        <v>0</v>
      </c>
      <c r="R313" s="31">
        <v>36</v>
      </c>
      <c r="S313" s="31">
        <f>Q313*R313</f>
        <v>0</v>
      </c>
    </row>
    <row r="314" spans="2:19" ht="39" customHeight="1" x14ac:dyDescent="0.2">
      <c r="B314" s="6"/>
      <c r="C314" s="28" t="s">
        <v>137</v>
      </c>
      <c r="D314" s="6"/>
      <c r="E314" s="14"/>
      <c r="F314" s="20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</row>
    <row r="315" spans="2:19" ht="25" customHeight="1" x14ac:dyDescent="0.2">
      <c r="B315" s="7"/>
      <c r="C315" s="11" t="s">
        <v>73</v>
      </c>
      <c r="D315" s="7"/>
      <c r="E315" s="15"/>
      <c r="F315" s="21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</row>
    <row r="316" spans="2:19" ht="19" x14ac:dyDescent="0.2">
      <c r="B316" s="8" t="s">
        <v>8</v>
      </c>
      <c r="C316" s="8"/>
      <c r="D316" s="8"/>
      <c r="E316" s="8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>
        <f>SUM(Q15:Q315)</f>
        <v>0</v>
      </c>
      <c r="R316" s="22"/>
      <c r="S316" s="22" t="str">
        <f>CONCATENATE("EUR ", ROUND(SUM(S15:S315), 2))</f>
        <v>EUR 0</v>
      </c>
    </row>
    <row r="320" spans="2:19" ht="19" x14ac:dyDescent="0.25">
      <c r="B320" s="27" t="s">
        <v>22</v>
      </c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</row>
    <row r="321" spans="2:19" x14ac:dyDescent="0.2">
      <c r="B321" s="32" t="s">
        <v>138</v>
      </c>
    </row>
    <row r="324" spans="2:19" ht="19" x14ac:dyDescent="0.25">
      <c r="B324" s="27" t="s">
        <v>23</v>
      </c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</row>
    <row r="328" spans="2:19" ht="19" x14ac:dyDescent="0.25">
      <c r="B328" s="27" t="s">
        <v>24</v>
      </c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</row>
  </sheetData>
  <sheetProtection formatCells="0" formatColumns="0" formatRows="0" insertColumns="0" insertRows="0" insertHyperlinks="0" deleteColumns="0" deleteRows="0" sort="0" autoFilter="0" pivotTables="0"/>
  <mergeCells count="12">
    <mergeCell ref="F304:H304"/>
    <mergeCell ref="I304:K304"/>
    <mergeCell ref="F312:H312"/>
    <mergeCell ref="I312:K312"/>
    <mergeCell ref="F313:H313"/>
    <mergeCell ref="I313:K313"/>
    <mergeCell ref="F305:H305"/>
    <mergeCell ref="I305:K305"/>
    <mergeCell ref="F308:H308"/>
    <mergeCell ref="I308:K308"/>
    <mergeCell ref="F309:H309"/>
    <mergeCell ref="I309:K309"/>
  </mergeCells>
  <pageMargins left="0.7" right="0.7" top="0.75" bottom="0.75" header="0.3" footer="0.3"/>
  <pageSetup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Amit Luzon</cp:lastModifiedBy>
  <dcterms:created xsi:type="dcterms:W3CDTF">2021-09-08T12:31:01Z</dcterms:created>
  <dcterms:modified xsi:type="dcterms:W3CDTF">2023-01-17T09:32:08Z</dcterms:modified>
  <cp:category/>
</cp:coreProperties>
</file>