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itluzon/Desktop/"/>
    </mc:Choice>
  </mc:AlternateContent>
  <xr:revisionPtr revIDLastSave="0" documentId="8_{4DB1F319-6C24-5547-9F38-F901CC120EA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9" i="1" l="1"/>
  <c r="S209" i="1" s="1"/>
  <c r="Q161" i="1"/>
  <c r="S161" i="1" s="1"/>
  <c r="Q117" i="1"/>
  <c r="S117" i="1" s="1"/>
  <c r="Q113" i="1"/>
  <c r="S113" i="1" s="1"/>
  <c r="Q109" i="1"/>
  <c r="S109" i="1" s="1"/>
  <c r="Q105" i="1"/>
  <c r="S105" i="1" s="1"/>
  <c r="Q101" i="1"/>
  <c r="S101" i="1" s="1"/>
  <c r="Q97" i="1"/>
  <c r="S97" i="1" s="1"/>
  <c r="Q93" i="1"/>
  <c r="S93" i="1" s="1"/>
  <c r="Q89" i="1"/>
  <c r="S89" i="1" s="1"/>
  <c r="Q85" i="1"/>
  <c r="S85" i="1" s="1"/>
  <c r="Q81" i="1"/>
  <c r="S81" i="1" s="1"/>
  <c r="Q77" i="1"/>
  <c r="S77" i="1" s="1"/>
  <c r="Q73" i="1"/>
  <c r="S73" i="1" s="1"/>
  <c r="Q69" i="1"/>
  <c r="S69" i="1" s="1"/>
  <c r="Q65" i="1"/>
  <c r="S65" i="1" s="1"/>
  <c r="Q61" i="1"/>
  <c r="S61" i="1" s="1"/>
  <c r="Q57" i="1"/>
  <c r="S57" i="1" s="1"/>
  <c r="Q53" i="1"/>
  <c r="S53" i="1" s="1"/>
  <c r="Q49" i="1"/>
  <c r="S49" i="1" s="1"/>
  <c r="Q45" i="1"/>
  <c r="S45" i="1" s="1"/>
  <c r="Q41" i="1"/>
  <c r="S41" i="1" s="1"/>
  <c r="Q37" i="1"/>
  <c r="S37" i="1" s="1"/>
  <c r="Q33" i="1"/>
  <c r="S33" i="1" s="1"/>
  <c r="Q29" i="1"/>
  <c r="S29" i="1" s="1"/>
  <c r="Q25" i="1"/>
  <c r="S25" i="1" s="1"/>
  <c r="Q21" i="1"/>
  <c r="S21" i="1" s="1"/>
  <c r="Q17" i="1"/>
  <c r="S17" i="1" s="1"/>
  <c r="Q273" i="1"/>
  <c r="S273" i="1" s="1"/>
  <c r="Q269" i="1"/>
  <c r="S269" i="1" s="1"/>
  <c r="Q265" i="1"/>
  <c r="S265" i="1" s="1"/>
  <c r="Q261" i="1"/>
  <c r="S261" i="1" s="1"/>
  <c r="Q257" i="1"/>
  <c r="S257" i="1" s="1"/>
  <c r="Q253" i="1"/>
  <c r="S253" i="1" s="1"/>
  <c r="Q249" i="1"/>
  <c r="S249" i="1" s="1"/>
  <c r="Q245" i="1"/>
  <c r="S245" i="1" s="1"/>
  <c r="Q241" i="1"/>
  <c r="S241" i="1" s="1"/>
  <c r="Q237" i="1"/>
  <c r="S237" i="1" s="1"/>
  <c r="Q233" i="1"/>
  <c r="S233" i="1" s="1"/>
  <c r="Q229" i="1"/>
  <c r="S229" i="1" s="1"/>
  <c r="Q225" i="1"/>
  <c r="S225" i="1" s="1"/>
  <c r="Q145" i="1"/>
  <c r="S145" i="1" s="1"/>
  <c r="Q137" i="1"/>
  <c r="S137" i="1" s="1"/>
  <c r="Q133" i="1"/>
  <c r="S133" i="1" s="1"/>
  <c r="Q129" i="1"/>
  <c r="S129" i="1" s="1"/>
  <c r="Q125" i="1"/>
  <c r="S125" i="1" s="1"/>
  <c r="Q221" i="1" l="1"/>
  <c r="S221" i="1" s="1"/>
  <c r="Q217" i="1"/>
  <c r="S217" i="1" s="1"/>
  <c r="Q213" i="1"/>
  <c r="S213" i="1" s="1"/>
  <c r="Q205" i="1"/>
  <c r="S205" i="1" s="1"/>
  <c r="Q201" i="1"/>
  <c r="S201" i="1" s="1"/>
  <c r="Q197" i="1"/>
  <c r="S197" i="1" s="1"/>
  <c r="Q193" i="1"/>
  <c r="S193" i="1" s="1"/>
  <c r="Q189" i="1"/>
  <c r="S189" i="1" s="1"/>
  <c r="Q141" i="1"/>
  <c r="S141" i="1" s="1"/>
  <c r="Q149" i="1"/>
  <c r="S149" i="1" s="1"/>
  <c r="Q153" i="1"/>
  <c r="S153" i="1" s="1"/>
  <c r="Q157" i="1"/>
  <c r="S157" i="1" s="1"/>
  <c r="Q165" i="1"/>
  <c r="S165" i="1" s="1"/>
  <c r="Q169" i="1"/>
  <c r="S169" i="1" s="1"/>
  <c r="Q173" i="1"/>
  <c r="S173" i="1" s="1"/>
  <c r="Q177" i="1"/>
  <c r="S177" i="1" s="1"/>
  <c r="Q181" i="1"/>
  <c r="S181" i="1" s="1"/>
  <c r="Q185" i="1"/>
  <c r="S185" i="1" s="1"/>
  <c r="Q281" i="1"/>
  <c r="S281" i="1" s="1"/>
  <c r="Q121" i="1" l="1"/>
  <c r="Q284" i="1" s="1"/>
  <c r="S121" i="1" l="1"/>
  <c r="S284" i="1" s="1"/>
</calcChain>
</file>

<file path=xl/sharedStrings.xml><?xml version="1.0" encoding="utf-8"?>
<sst xmlns="http://schemas.openxmlformats.org/spreadsheetml/2006/main" count="701" uniqueCount="143">
  <si>
    <t>EUR</t>
  </si>
  <si>
    <t>STYLE</t>
  </si>
  <si>
    <t>REFERENCE</t>
  </si>
  <si>
    <t>VARIANT</t>
  </si>
  <si>
    <t>SRP</t>
  </si>
  <si>
    <t>SIZES</t>
  </si>
  <si>
    <t>QTY</t>
  </si>
  <si>
    <t>UNIT</t>
  </si>
  <si>
    <t>TOTAL</t>
  </si>
  <si>
    <t>XS</t>
  </si>
  <si>
    <t>S</t>
  </si>
  <si>
    <t>M</t>
  </si>
  <si>
    <t>L</t>
  </si>
  <si>
    <t>XL</t>
  </si>
  <si>
    <t>Off White</t>
  </si>
  <si>
    <t>100% CO</t>
  </si>
  <si>
    <t>Origin: Palestine</t>
  </si>
  <si>
    <t>Beige</t>
  </si>
  <si>
    <t>Navy</t>
  </si>
  <si>
    <t>Black</t>
  </si>
  <si>
    <t>Brown</t>
  </si>
  <si>
    <t>OS</t>
  </si>
  <si>
    <t>DELIVERY TERMS</t>
  </si>
  <si>
    <t>PAYMENT TERMS</t>
  </si>
  <si>
    <t>TERMS AND CONDITIONS</t>
  </si>
  <si>
    <t>Camel</t>
  </si>
  <si>
    <t>FW22 Accessories</t>
  </si>
  <si>
    <t>Grey</t>
  </si>
  <si>
    <t>XXL</t>
  </si>
  <si>
    <t>XXS</t>
  </si>
  <si>
    <t>Green</t>
  </si>
  <si>
    <t>Light Blue</t>
  </si>
  <si>
    <t>Adish x The Inoue Brothers Makhlut Canvas Lab Coat</t>
  </si>
  <si>
    <t>Natural</t>
  </si>
  <si>
    <t>Adish x The Inoue Brothers Garment Dyed Mountain Shirt</t>
  </si>
  <si>
    <t>SS23-TIBMCC001</t>
  </si>
  <si>
    <t>SS23-TIBGDMSN001</t>
  </si>
  <si>
    <t>SS23-TIBGDMSB002</t>
  </si>
  <si>
    <t>Adish x The Inoue Brothers Garment Dyed Button Up Shirt</t>
  </si>
  <si>
    <t>SS23-TIBGDBSN001</t>
  </si>
  <si>
    <t>SS23-TIBGDBSG002</t>
  </si>
  <si>
    <t>SS23-TIBGDSSG002</t>
  </si>
  <si>
    <t>Adish x The Inoue Brothers Garment Dyed Short Sleeve Button Up Shirt</t>
  </si>
  <si>
    <t>SS23</t>
  </si>
  <si>
    <t>SS23-QCLRB001</t>
  </si>
  <si>
    <t>SS23-QCLRBR002</t>
  </si>
  <si>
    <t>SS23-QCRTB001</t>
  </si>
  <si>
    <t>SS23-QCRTBR002</t>
  </si>
  <si>
    <t>SS23-SLRTJB001</t>
  </si>
  <si>
    <t>60% CO 40% NY</t>
  </si>
  <si>
    <t>Blue</t>
  </si>
  <si>
    <t>SS23-SLRTJBL002</t>
  </si>
  <si>
    <t>SS23-SLRTEWPB001</t>
  </si>
  <si>
    <t>SS23-SLRTSB001</t>
  </si>
  <si>
    <t>SS23-SLRTEWPBL002</t>
  </si>
  <si>
    <t>SS23-SLRTSBL002</t>
  </si>
  <si>
    <t>SS23-MEPWJB001</t>
  </si>
  <si>
    <t>Majdal Elbow Patch Work Jacket</t>
  </si>
  <si>
    <t>SS23-MEPWJBR002</t>
  </si>
  <si>
    <t>SS23-SCCTB001</t>
  </si>
  <si>
    <t>SS23-SCCTBR002</t>
  </si>
  <si>
    <t>Sarou Cotton Chino Trousers</t>
  </si>
  <si>
    <t xml:space="preserve">Qurs Flap Pockets Overshirt </t>
  </si>
  <si>
    <t>Olive Green</t>
  </si>
  <si>
    <t>SS23-QFPOSN001</t>
  </si>
  <si>
    <t>SS23-QFPOSW002</t>
  </si>
  <si>
    <t>SS23-QFPOSG003</t>
  </si>
  <si>
    <t>Sukkar Cotton Pleated Chino Trousers</t>
  </si>
  <si>
    <t>S-M</t>
  </si>
  <si>
    <t>L-XL</t>
  </si>
  <si>
    <t>Iota Hand Knitted Collar Jumper</t>
  </si>
  <si>
    <t>SS23-IOKJW001</t>
  </si>
  <si>
    <t>Origin: Turkey</t>
  </si>
  <si>
    <t>Off White- Camel</t>
  </si>
  <si>
    <t>SS23-IOKJC002</t>
  </si>
  <si>
    <t>SS23-IOKJG003</t>
  </si>
  <si>
    <t>SS23-IOKJGR004</t>
  </si>
  <si>
    <t>Camel- Blue</t>
  </si>
  <si>
    <t>Green- Dark Grey</t>
  </si>
  <si>
    <t>Makhlut Lakiya Tassels Hoodie</t>
  </si>
  <si>
    <t>SS23-MLTH001</t>
  </si>
  <si>
    <t>Makhlut Lakiya Tassels Sweapants</t>
  </si>
  <si>
    <t>SS23-MLTS001</t>
  </si>
  <si>
    <t>SS23-KSRSN001</t>
  </si>
  <si>
    <t>Kharaz Striped Rugby Shirt</t>
  </si>
  <si>
    <t>Navy-Off White</t>
  </si>
  <si>
    <t>Beige-Off White</t>
  </si>
  <si>
    <t>SS23-KSRSB002</t>
  </si>
  <si>
    <t xml:space="preserve">Sur Patch Collar Crewneck </t>
  </si>
  <si>
    <t>SS23-SPCCG001</t>
  </si>
  <si>
    <t>SS23-SPCCB002</t>
  </si>
  <si>
    <t>Kharaz Logo Hooded Sweatshirt</t>
  </si>
  <si>
    <t>SS23-KLHSB001</t>
  </si>
  <si>
    <t>Red</t>
  </si>
  <si>
    <t>Kurat Logo Hooded Sweatshirt</t>
  </si>
  <si>
    <t>SS23-LKHSB001</t>
  </si>
  <si>
    <t>SS23-LKHSG002</t>
  </si>
  <si>
    <t>Zahara Printed Logo Crewneck Sweatshirt</t>
  </si>
  <si>
    <t>SS23-ZPLCSB001</t>
  </si>
  <si>
    <t>SS23-ZPLCSR002</t>
  </si>
  <si>
    <t>Zahara Printed Logo Sweatpants</t>
  </si>
  <si>
    <t>SS23-ZPLSB001</t>
  </si>
  <si>
    <t>SS23-ZPLSR002</t>
  </si>
  <si>
    <t>Tatreez Logo French Terry Shorts</t>
  </si>
  <si>
    <t>SS23-TLFSG001</t>
  </si>
  <si>
    <t>SS23-TLFSB002</t>
  </si>
  <si>
    <t>Zahara Printed Logo Long Sleeve Shirt</t>
  </si>
  <si>
    <t>SS23-ZLLSN001</t>
  </si>
  <si>
    <t>SS23-ZLLSW002</t>
  </si>
  <si>
    <t>SS23-ZLLSG003</t>
  </si>
  <si>
    <t>Adish Nadi Lel-Tennis Long Sleeve Shirt</t>
  </si>
  <si>
    <t>SS23-ANTLSB001</t>
  </si>
  <si>
    <t>SS23-ANTLSW002</t>
  </si>
  <si>
    <t>SS23-ANTLSN003</t>
  </si>
  <si>
    <t>Adish Nadi Lel-Tennis Short Sleeve T-Shirt</t>
  </si>
  <si>
    <t>SS23-ANTLSTB001</t>
  </si>
  <si>
    <t>SS23-ANTLSTW002</t>
  </si>
  <si>
    <t>SS23-ANTLSTN003</t>
  </si>
  <si>
    <t>Kora Logo Short Sleeve T-Shirt</t>
  </si>
  <si>
    <t>SS23-KLSSTB001</t>
  </si>
  <si>
    <t>SS23-KLSSTW002</t>
  </si>
  <si>
    <t>SS23-KLSSTG003</t>
  </si>
  <si>
    <t>Halak Classic Logo T-Shirt</t>
  </si>
  <si>
    <t>Beidat Classic Logo T-Shirt</t>
  </si>
  <si>
    <t>Shaqhat Classic Logo T-Shirt</t>
  </si>
  <si>
    <t>Qurs Classic Logo T-Shirt</t>
  </si>
  <si>
    <t>SS23-HCLTSB001</t>
  </si>
  <si>
    <t>SS23-BCLTSW002</t>
  </si>
  <si>
    <t>SS23-SCLTSG003</t>
  </si>
  <si>
    <t>SS23-STLQCB001</t>
  </si>
  <si>
    <t>Sarou Tatreez Logo Qurs Cap</t>
  </si>
  <si>
    <t>Origin: China</t>
  </si>
  <si>
    <t>SS23-SPCCBL003</t>
  </si>
  <si>
    <t>SS23-TLFSBL003</t>
  </si>
  <si>
    <t>SS23-QCLTSO004</t>
  </si>
  <si>
    <t>Orange</t>
  </si>
  <si>
    <t>SS23-KLHSG002</t>
  </si>
  <si>
    <t>SS23-KLHSR003</t>
  </si>
  <si>
    <t>Qrunful Cotton Liner Ripstop</t>
  </si>
  <si>
    <t>Qrunful Cotton Ripstop Trousers</t>
  </si>
  <si>
    <t>Sur Logo Ripstop Track Jacket</t>
  </si>
  <si>
    <t>Sur Logo Ripstop Track Elastic Waist Pants</t>
  </si>
  <si>
    <t>Sur Logo Ripstop Track Elastic Waist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</si>
</sst>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</font>
    <font>
      <sz val="28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666666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7" fillId="0" borderId="1" xfId="0" applyFont="1" applyBorder="1"/>
    <xf numFmtId="0" fontId="8" fillId="3" borderId="3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-571500</xdr:colOff>
      <xdr:row>8</xdr:row>
      <xdr:rowOff>-1143000</xdr:rowOff>
    </xdr:from>
    <xdr:ext cx="1143000" cy="1143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35943</xdr:colOff>
      <xdr:row>119</xdr:row>
      <xdr:rowOff>174925</xdr:rowOff>
    </xdr:from>
    <xdr:to>
      <xdr:col>1</xdr:col>
      <xdr:colOff>1222075</xdr:colOff>
      <xdr:row>123</xdr:row>
      <xdr:rowOff>162944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3A9FC0-E719-4A62-9E6A-B70474779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698" y="38981812"/>
          <a:ext cx="1186132" cy="1186132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131794</xdr:colOff>
      <xdr:row>123</xdr:row>
      <xdr:rowOff>91057</xdr:rowOff>
    </xdr:from>
    <xdr:to>
      <xdr:col>1</xdr:col>
      <xdr:colOff>1293963</xdr:colOff>
      <xdr:row>127</xdr:row>
      <xdr:rowOff>210867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4B0618-2E0C-09FA-C45B-AE62C0ECA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4" y="40096057"/>
          <a:ext cx="1317924" cy="1317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107830</xdr:colOff>
      <xdr:row>127</xdr:row>
      <xdr:rowOff>71887</xdr:rowOff>
    </xdr:from>
    <xdr:to>
      <xdr:col>1</xdr:col>
      <xdr:colOff>1325113</xdr:colOff>
      <xdr:row>131</xdr:row>
      <xdr:rowOff>246812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33A0DA8-E22C-EC37-941B-9FCE223F1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30" y="41275000"/>
          <a:ext cx="1373038" cy="1373038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119811</xdr:colOff>
      <xdr:row>131</xdr:row>
      <xdr:rowOff>115018</xdr:rowOff>
    </xdr:from>
    <xdr:to>
      <xdr:col>1</xdr:col>
      <xdr:colOff>1246037</xdr:colOff>
      <xdr:row>135</xdr:row>
      <xdr:rowOff>198886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68A34C-59BA-E97D-3EB7-E90615BC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1" y="42516244"/>
          <a:ext cx="1281981" cy="1281981"/>
        </a:xfrm>
        <a:prstGeom prst="rect">
          <a:avLst/>
        </a:prstGeom>
      </xdr:spPr>
    </xdr:pic>
    <xdr:clientData/>
  </xdr:twoCellAnchor>
  <xdr:twoCellAnchor editAs="oneCell">
    <xdr:from>
      <xdr:col>1</xdr:col>
      <xdr:colOff>35945</xdr:colOff>
      <xdr:row>239</xdr:row>
      <xdr:rowOff>150962</xdr:rowOff>
    </xdr:from>
    <xdr:to>
      <xdr:col>1</xdr:col>
      <xdr:colOff>1298757</xdr:colOff>
      <xdr:row>243</xdr:row>
      <xdr:rowOff>143774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1BCE7DA-FF63-CCFE-B5F8-DC0EFE48A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700" y="74098509"/>
          <a:ext cx="1262812" cy="1262812"/>
        </a:xfrm>
        <a:prstGeom prst="rect">
          <a:avLst/>
        </a:prstGeom>
      </xdr:spPr>
    </xdr:pic>
    <xdr:clientData/>
  </xdr:twoCellAnchor>
  <xdr:twoCellAnchor editAs="oneCell">
    <xdr:from>
      <xdr:col>1</xdr:col>
      <xdr:colOff>47925</xdr:colOff>
      <xdr:row>71</xdr:row>
      <xdr:rowOff>138984</xdr:rowOff>
    </xdr:from>
    <xdr:to>
      <xdr:col>1</xdr:col>
      <xdr:colOff>1281981</xdr:colOff>
      <xdr:row>75</xdr:row>
      <xdr:rowOff>174927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A6EFAED-EB33-056D-00F5-78DF8C7D9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680" y="22651531"/>
          <a:ext cx="1234056" cy="1234056"/>
        </a:xfrm>
        <a:prstGeom prst="rect">
          <a:avLst/>
        </a:prstGeom>
      </xdr:spPr>
    </xdr:pic>
    <xdr:clientData/>
  </xdr:twoCellAnchor>
  <xdr:twoCellAnchor editAs="oneCell">
    <xdr:from>
      <xdr:col>1</xdr:col>
      <xdr:colOff>59905</xdr:colOff>
      <xdr:row>79</xdr:row>
      <xdr:rowOff>138981</xdr:rowOff>
    </xdr:from>
    <xdr:to>
      <xdr:col>1</xdr:col>
      <xdr:colOff>1281981</xdr:colOff>
      <xdr:row>83</xdr:row>
      <xdr:rowOff>162944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FCB3CC-8C83-11E2-DED8-71C02701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60" y="25047755"/>
          <a:ext cx="1222076" cy="1222076"/>
        </a:xfrm>
        <a:prstGeom prst="rect">
          <a:avLst/>
        </a:prstGeom>
      </xdr:spPr>
    </xdr:pic>
    <xdr:clientData/>
  </xdr:twoCellAnchor>
  <xdr:twoCellAnchor editAs="oneCell">
    <xdr:from>
      <xdr:col>1</xdr:col>
      <xdr:colOff>35943</xdr:colOff>
      <xdr:row>143</xdr:row>
      <xdr:rowOff>203678</xdr:rowOff>
    </xdr:from>
    <xdr:to>
      <xdr:col>1</xdr:col>
      <xdr:colOff>1157376</xdr:colOff>
      <xdr:row>147</xdr:row>
      <xdr:rowOff>126998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B896571-883F-25B0-E66A-2F7C0315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698" y="46450848"/>
          <a:ext cx="1121433" cy="1121433"/>
        </a:xfrm>
        <a:prstGeom prst="rect">
          <a:avLst/>
        </a:prstGeom>
      </xdr:spPr>
    </xdr:pic>
    <xdr:clientData/>
  </xdr:twoCellAnchor>
  <xdr:twoCellAnchor editAs="oneCell">
    <xdr:from>
      <xdr:col>1</xdr:col>
      <xdr:colOff>83868</xdr:colOff>
      <xdr:row>147</xdr:row>
      <xdr:rowOff>203677</xdr:rowOff>
    </xdr:from>
    <xdr:to>
      <xdr:col>1</xdr:col>
      <xdr:colOff>1229265</xdr:colOff>
      <xdr:row>151</xdr:row>
      <xdr:rowOff>150960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69FD07A-A1A5-1EF4-E10B-C1D8C25A9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623" y="47648960"/>
          <a:ext cx="1145397" cy="1145397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131791</xdr:colOff>
      <xdr:row>155</xdr:row>
      <xdr:rowOff>215660</xdr:rowOff>
    </xdr:from>
    <xdr:to>
      <xdr:col>1</xdr:col>
      <xdr:colOff>1258019</xdr:colOff>
      <xdr:row>159</xdr:row>
      <xdr:rowOff>119813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7A1087D-9A78-1BC9-EA03-1F1339DE7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1" y="49278396"/>
          <a:ext cx="1281983" cy="1281983"/>
        </a:xfrm>
        <a:prstGeom prst="rect">
          <a:avLst/>
        </a:prstGeom>
      </xdr:spPr>
    </xdr:pic>
    <xdr:clientData/>
  </xdr:twoCellAnchor>
  <xdr:twoCellAnchor editAs="oneCell">
    <xdr:from>
      <xdr:col>1</xdr:col>
      <xdr:colOff>11982</xdr:colOff>
      <xdr:row>235</xdr:row>
      <xdr:rowOff>186906</xdr:rowOff>
    </xdr:from>
    <xdr:to>
      <xdr:col>1</xdr:col>
      <xdr:colOff>1298756</xdr:colOff>
      <xdr:row>239</xdr:row>
      <xdr:rowOff>131793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8586E60-4166-EF5F-43CD-0C4FE05DD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7" y="72792566"/>
          <a:ext cx="1286774" cy="1286774"/>
        </a:xfrm>
        <a:prstGeom prst="rect">
          <a:avLst/>
        </a:prstGeom>
      </xdr:spPr>
    </xdr:pic>
    <xdr:clientData/>
  </xdr:twoCellAnchor>
  <xdr:twoCellAnchor editAs="oneCell">
    <xdr:from>
      <xdr:col>1</xdr:col>
      <xdr:colOff>23960</xdr:colOff>
      <xdr:row>259</xdr:row>
      <xdr:rowOff>174922</xdr:rowOff>
    </xdr:from>
    <xdr:to>
      <xdr:col>1</xdr:col>
      <xdr:colOff>1246037</xdr:colOff>
      <xdr:row>263</xdr:row>
      <xdr:rowOff>103037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1E3EC35-F82F-0504-B61B-038AB9DE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715" y="86475016"/>
          <a:ext cx="1222077" cy="1222077"/>
        </a:xfrm>
        <a:prstGeom prst="rect">
          <a:avLst/>
        </a:prstGeom>
      </xdr:spPr>
    </xdr:pic>
    <xdr:clientData/>
  </xdr:twoCellAnchor>
  <xdr:twoCellAnchor editAs="oneCell">
    <xdr:from>
      <xdr:col>0</xdr:col>
      <xdr:colOff>107830</xdr:colOff>
      <xdr:row>215</xdr:row>
      <xdr:rowOff>138979</xdr:rowOff>
    </xdr:from>
    <xdr:to>
      <xdr:col>1</xdr:col>
      <xdr:colOff>1270000</xdr:colOff>
      <xdr:row>219</xdr:row>
      <xdr:rowOff>138980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CA458FF-ADBA-C2D8-C9FF-C648D93E0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30" y="67329168"/>
          <a:ext cx="1317925" cy="1317925"/>
        </a:xfrm>
        <a:prstGeom prst="rect">
          <a:avLst/>
        </a:prstGeom>
      </xdr:spPr>
    </xdr:pic>
    <xdr:clientData/>
  </xdr:twoCellAnchor>
  <xdr:twoCellAnchor editAs="oneCell">
    <xdr:from>
      <xdr:col>1</xdr:col>
      <xdr:colOff>23962</xdr:colOff>
      <xdr:row>115</xdr:row>
      <xdr:rowOff>186906</xdr:rowOff>
    </xdr:from>
    <xdr:to>
      <xdr:col>1</xdr:col>
      <xdr:colOff>1305942</xdr:colOff>
      <xdr:row>119</xdr:row>
      <xdr:rowOff>162943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95B7B6E-17EE-BD73-C6E2-206CB75D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717" y="37795680"/>
          <a:ext cx="1281980" cy="1281980"/>
        </a:xfrm>
        <a:prstGeom prst="rect">
          <a:avLst/>
        </a:prstGeom>
      </xdr:spPr>
    </xdr:pic>
    <xdr:clientData/>
  </xdr:twoCellAnchor>
  <xdr:twoCellAnchor editAs="oneCell">
    <xdr:from>
      <xdr:col>1</xdr:col>
      <xdr:colOff>35944</xdr:colOff>
      <xdr:row>247</xdr:row>
      <xdr:rowOff>179715</xdr:rowOff>
    </xdr:from>
    <xdr:to>
      <xdr:col>1</xdr:col>
      <xdr:colOff>1265209</xdr:colOff>
      <xdr:row>251</xdr:row>
      <xdr:rowOff>138980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25F13EE-0591-EA82-87D4-A82241815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699" y="76751130"/>
          <a:ext cx="1229265" cy="1229265"/>
        </a:xfrm>
        <a:prstGeom prst="rect">
          <a:avLst/>
        </a:prstGeom>
      </xdr:spPr>
    </xdr:pic>
    <xdr:clientData/>
  </xdr:twoCellAnchor>
  <xdr:twoCellAnchor editAs="oneCell">
    <xdr:from>
      <xdr:col>1</xdr:col>
      <xdr:colOff>23962</xdr:colOff>
      <xdr:row>251</xdr:row>
      <xdr:rowOff>150962</xdr:rowOff>
    </xdr:from>
    <xdr:to>
      <xdr:col>1</xdr:col>
      <xdr:colOff>1234056</xdr:colOff>
      <xdr:row>255</xdr:row>
      <xdr:rowOff>126999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43BFE31-E015-569D-728D-31720E6E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717" y="78723226"/>
          <a:ext cx="1210094" cy="1210094"/>
        </a:xfrm>
        <a:prstGeom prst="rect">
          <a:avLst/>
        </a:prstGeom>
      </xdr:spPr>
    </xdr:pic>
    <xdr:clientData/>
  </xdr:twoCellAnchor>
  <xdr:twoCellAnchor editAs="oneCell">
    <xdr:from>
      <xdr:col>1</xdr:col>
      <xdr:colOff>11981</xdr:colOff>
      <xdr:row>255</xdr:row>
      <xdr:rowOff>162942</xdr:rowOff>
    </xdr:from>
    <xdr:to>
      <xdr:col>1</xdr:col>
      <xdr:colOff>1198112</xdr:colOff>
      <xdr:row>259</xdr:row>
      <xdr:rowOff>55111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1DF2BF6-9040-921D-1769-D009AAEEA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6" y="79969263"/>
          <a:ext cx="1186131" cy="1186131"/>
        </a:xfrm>
        <a:prstGeom prst="rect">
          <a:avLst/>
        </a:prstGeom>
      </xdr:spPr>
    </xdr:pic>
    <xdr:clientData/>
  </xdr:twoCellAnchor>
  <xdr:twoCellAnchor editAs="oneCell">
    <xdr:from>
      <xdr:col>1</xdr:col>
      <xdr:colOff>83870</xdr:colOff>
      <xdr:row>223</xdr:row>
      <xdr:rowOff>198887</xdr:rowOff>
    </xdr:from>
    <xdr:to>
      <xdr:col>1</xdr:col>
      <xdr:colOff>1234057</xdr:colOff>
      <xdr:row>227</xdr:row>
      <xdr:rowOff>115017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BC722E3-CBF8-8452-6290-3EB494757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625" y="68958604"/>
          <a:ext cx="1150187" cy="1150187"/>
        </a:xfrm>
        <a:prstGeom prst="rect">
          <a:avLst/>
        </a:prstGeom>
      </xdr:spPr>
    </xdr:pic>
    <xdr:clientData/>
  </xdr:twoCellAnchor>
  <xdr:twoCellAnchor editAs="oneCell">
    <xdr:from>
      <xdr:col>1</xdr:col>
      <xdr:colOff>59905</xdr:colOff>
      <xdr:row>75</xdr:row>
      <xdr:rowOff>119811</xdr:rowOff>
    </xdr:from>
    <xdr:to>
      <xdr:col>1</xdr:col>
      <xdr:colOff>1337094</xdr:colOff>
      <xdr:row>79</xdr:row>
      <xdr:rowOff>198887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4DCA314-1BDB-628B-265F-3AB9B65F0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60" y="23830471"/>
          <a:ext cx="1277189" cy="1277189"/>
        </a:xfrm>
        <a:prstGeom prst="rect">
          <a:avLst/>
        </a:prstGeom>
      </xdr:spPr>
    </xdr:pic>
    <xdr:clientData/>
  </xdr:twoCellAnchor>
  <xdr:twoCellAnchor editAs="oneCell">
    <xdr:from>
      <xdr:col>0</xdr:col>
      <xdr:colOff>95848</xdr:colOff>
      <xdr:row>59</xdr:row>
      <xdr:rowOff>126999</xdr:rowOff>
    </xdr:from>
    <xdr:to>
      <xdr:col>1</xdr:col>
      <xdr:colOff>1394604</xdr:colOff>
      <xdr:row>63</xdr:row>
      <xdr:rowOff>203680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DDE23A4-57F9-6E1E-4A80-53A23D76E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848" y="18673791"/>
          <a:ext cx="1454511" cy="1454511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119811</xdr:colOff>
      <xdr:row>135</xdr:row>
      <xdr:rowOff>131793</xdr:rowOff>
    </xdr:from>
    <xdr:to>
      <xdr:col>1</xdr:col>
      <xdr:colOff>1229263</xdr:colOff>
      <xdr:row>139</xdr:row>
      <xdr:rowOff>198887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F4282A5-2CDD-3EB9-B9D5-25DC53FCB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1" y="42952359"/>
          <a:ext cx="1265207" cy="1265207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119812</xdr:colOff>
      <xdr:row>163</xdr:row>
      <xdr:rowOff>215660</xdr:rowOff>
    </xdr:from>
    <xdr:to>
      <xdr:col>1</xdr:col>
      <xdr:colOff>1258019</xdr:colOff>
      <xdr:row>167</xdr:row>
      <xdr:rowOff>83868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EE282AA-403C-B35E-1D57-903E3D2D9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2" y="51674622"/>
          <a:ext cx="1293962" cy="1293962"/>
        </a:xfrm>
        <a:prstGeom prst="rect">
          <a:avLst/>
        </a:prstGeom>
      </xdr:spPr>
    </xdr:pic>
    <xdr:clientData/>
  </xdr:twoCellAnchor>
  <xdr:twoCellAnchor editAs="oneCell">
    <xdr:from>
      <xdr:col>1</xdr:col>
      <xdr:colOff>35944</xdr:colOff>
      <xdr:row>263</xdr:row>
      <xdr:rowOff>167735</xdr:rowOff>
    </xdr:from>
    <xdr:to>
      <xdr:col>1</xdr:col>
      <xdr:colOff>1229264</xdr:colOff>
      <xdr:row>267</xdr:row>
      <xdr:rowOff>115017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A689B8F-727E-6EC4-B718-78C27A19D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699" y="82310377"/>
          <a:ext cx="1193320" cy="1193320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119812</xdr:colOff>
      <xdr:row>219</xdr:row>
      <xdr:rowOff>155753</xdr:rowOff>
    </xdr:from>
    <xdr:to>
      <xdr:col>1</xdr:col>
      <xdr:colOff>1289170</xdr:colOff>
      <xdr:row>223</xdr:row>
      <xdr:rowOff>138979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F9B3D73-7517-6176-D91A-17D6BC822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2" y="68112734"/>
          <a:ext cx="1325113" cy="1325113"/>
        </a:xfrm>
        <a:prstGeom prst="rect">
          <a:avLst/>
        </a:prstGeom>
      </xdr:spPr>
    </xdr:pic>
    <xdr:clientData/>
  </xdr:twoCellAnchor>
  <xdr:twoCellAnchor editAs="oneCell">
    <xdr:from>
      <xdr:col>1</xdr:col>
      <xdr:colOff>59907</xdr:colOff>
      <xdr:row>227</xdr:row>
      <xdr:rowOff>162944</xdr:rowOff>
    </xdr:from>
    <xdr:to>
      <xdr:col>1</xdr:col>
      <xdr:colOff>1258019</xdr:colOff>
      <xdr:row>231</xdr:row>
      <xdr:rowOff>91056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0FCAD9B-637B-3204-A6B5-5E1758666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62" y="70695869"/>
          <a:ext cx="1198112" cy="1198112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131794</xdr:colOff>
      <xdr:row>183</xdr:row>
      <xdr:rowOff>127003</xdr:rowOff>
    </xdr:from>
    <xdr:to>
      <xdr:col>1</xdr:col>
      <xdr:colOff>1198112</xdr:colOff>
      <xdr:row>187</xdr:row>
      <xdr:rowOff>150962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9A46360-8783-9CA2-E050-B8E305E44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4" y="58618890"/>
          <a:ext cx="1222073" cy="1222073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119812</xdr:colOff>
      <xdr:row>187</xdr:row>
      <xdr:rowOff>143774</xdr:rowOff>
    </xdr:from>
    <xdr:to>
      <xdr:col>1</xdr:col>
      <xdr:colOff>1193320</xdr:colOff>
      <xdr:row>191</xdr:row>
      <xdr:rowOff>174924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B13B670-6399-7B80-5FE0-659C44DEA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2" y="59833774"/>
          <a:ext cx="1229263" cy="1229263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119812</xdr:colOff>
      <xdr:row>243</xdr:row>
      <xdr:rowOff>143773</xdr:rowOff>
    </xdr:from>
    <xdr:to>
      <xdr:col>1</xdr:col>
      <xdr:colOff>1325113</xdr:colOff>
      <xdr:row>247</xdr:row>
      <xdr:rowOff>150961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39609E6-9ACE-F14F-5BA0-F993B16BE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2" y="76092169"/>
          <a:ext cx="1361056" cy="1361056"/>
        </a:xfrm>
        <a:prstGeom prst="rect">
          <a:avLst/>
        </a:prstGeom>
      </xdr:spPr>
    </xdr:pic>
    <xdr:clientData/>
  </xdr:twoCellAnchor>
  <xdr:twoCellAnchor editAs="oneCell">
    <xdr:from>
      <xdr:col>1</xdr:col>
      <xdr:colOff>83869</xdr:colOff>
      <xdr:row>271</xdr:row>
      <xdr:rowOff>179716</xdr:rowOff>
    </xdr:from>
    <xdr:to>
      <xdr:col>1</xdr:col>
      <xdr:colOff>1258020</xdr:colOff>
      <xdr:row>275</xdr:row>
      <xdr:rowOff>95849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083C2EF-6554-2AB1-4671-66085125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624" y="90253867"/>
          <a:ext cx="1174151" cy="1174151"/>
        </a:xfrm>
        <a:prstGeom prst="rect">
          <a:avLst/>
        </a:prstGeom>
      </xdr:spPr>
    </xdr:pic>
    <xdr:clientData/>
  </xdr:twoCellAnchor>
  <xdr:twoCellAnchor editAs="oneCell">
    <xdr:from>
      <xdr:col>1</xdr:col>
      <xdr:colOff>47924</xdr:colOff>
      <xdr:row>267</xdr:row>
      <xdr:rowOff>179717</xdr:rowOff>
    </xdr:from>
    <xdr:to>
      <xdr:col>1</xdr:col>
      <xdr:colOff>1229263</xdr:colOff>
      <xdr:row>271</xdr:row>
      <xdr:rowOff>126999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EC7A1E64-67E6-9502-02A8-835AB3C83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679" y="83760094"/>
          <a:ext cx="1181339" cy="1181339"/>
        </a:xfrm>
        <a:prstGeom prst="rect">
          <a:avLst/>
        </a:prstGeom>
      </xdr:spPr>
    </xdr:pic>
    <xdr:clientData/>
  </xdr:twoCellAnchor>
  <xdr:twoCellAnchor editAs="oneCell">
    <xdr:from>
      <xdr:col>1</xdr:col>
      <xdr:colOff>11982</xdr:colOff>
      <xdr:row>231</xdr:row>
      <xdr:rowOff>179716</xdr:rowOff>
    </xdr:from>
    <xdr:to>
      <xdr:col>1</xdr:col>
      <xdr:colOff>1281982</xdr:colOff>
      <xdr:row>235</xdr:row>
      <xdr:rowOff>107830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F5CB87-5ACB-5A0D-6E4A-FB9BDEE81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7" y="72174339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59903</xdr:colOff>
      <xdr:row>211</xdr:row>
      <xdr:rowOff>119810</xdr:rowOff>
    </xdr:from>
    <xdr:to>
      <xdr:col>1</xdr:col>
      <xdr:colOff>1293961</xdr:colOff>
      <xdr:row>215</xdr:row>
      <xdr:rowOff>155755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F55C687-A800-93C7-3220-508AABD0A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903" y="65968112"/>
          <a:ext cx="1389813" cy="1389813"/>
        </a:xfrm>
        <a:prstGeom prst="rect">
          <a:avLst/>
        </a:prstGeom>
      </xdr:spPr>
    </xdr:pic>
    <xdr:clientData/>
  </xdr:twoCellAnchor>
  <xdr:twoCellAnchor editAs="oneCell">
    <xdr:from>
      <xdr:col>1</xdr:col>
      <xdr:colOff>95849</xdr:colOff>
      <xdr:row>280</xdr:row>
      <xdr:rowOff>11982</xdr:rowOff>
    </xdr:from>
    <xdr:to>
      <xdr:col>1</xdr:col>
      <xdr:colOff>1078301</xdr:colOff>
      <xdr:row>282</xdr:row>
      <xdr:rowOff>275566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7293A478-8260-7F3F-D485-3BD96395B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604" y="92434435"/>
          <a:ext cx="982452" cy="982452"/>
        </a:xfrm>
        <a:prstGeom prst="rect">
          <a:avLst/>
        </a:prstGeom>
      </xdr:spPr>
    </xdr:pic>
    <xdr:clientData/>
  </xdr:twoCellAnchor>
  <xdr:twoCellAnchor editAs="oneCell">
    <xdr:from>
      <xdr:col>0</xdr:col>
      <xdr:colOff>155754</xdr:colOff>
      <xdr:row>195</xdr:row>
      <xdr:rowOff>215660</xdr:rowOff>
    </xdr:from>
    <xdr:to>
      <xdr:col>1</xdr:col>
      <xdr:colOff>1210094</xdr:colOff>
      <xdr:row>199</xdr:row>
      <xdr:rowOff>95850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777ADA9-DA6E-8CD5-B9A3-557AC1A1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754" y="62086226"/>
          <a:ext cx="1210095" cy="1210095"/>
        </a:xfrm>
        <a:prstGeom prst="rect">
          <a:avLst/>
        </a:prstGeom>
      </xdr:spPr>
    </xdr:pic>
    <xdr:clientData/>
  </xdr:twoCellAnchor>
  <xdr:twoCellAnchor editAs="oneCell">
    <xdr:from>
      <xdr:col>1</xdr:col>
      <xdr:colOff>47924</xdr:colOff>
      <xdr:row>175</xdr:row>
      <xdr:rowOff>227643</xdr:rowOff>
    </xdr:from>
    <xdr:to>
      <xdr:col>1</xdr:col>
      <xdr:colOff>1246038</xdr:colOff>
      <xdr:row>179</xdr:row>
      <xdr:rowOff>35946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7EA0554-E03A-98B8-EF58-EFC2F74F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679" y="56491039"/>
          <a:ext cx="1198114" cy="1198114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131793</xdr:colOff>
      <xdr:row>171</xdr:row>
      <xdr:rowOff>239621</xdr:rowOff>
    </xdr:from>
    <xdr:to>
      <xdr:col>1</xdr:col>
      <xdr:colOff>1241245</xdr:colOff>
      <xdr:row>175</xdr:row>
      <xdr:rowOff>67092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AC44F11A-F841-C809-14D0-C5C6B1A2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3" y="54837640"/>
          <a:ext cx="1265207" cy="1265207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119812</xdr:colOff>
      <xdr:row>167</xdr:row>
      <xdr:rowOff>251604</xdr:rowOff>
    </xdr:from>
    <xdr:to>
      <xdr:col>1</xdr:col>
      <xdr:colOff>1217283</xdr:colOff>
      <xdr:row>171</xdr:row>
      <xdr:rowOff>91056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313ABD27-3CE8-08C9-E8B7-449A753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2" y="53136321"/>
          <a:ext cx="1253226" cy="1253226"/>
        </a:xfrm>
        <a:prstGeom prst="rect">
          <a:avLst/>
        </a:prstGeom>
      </xdr:spPr>
    </xdr:pic>
    <xdr:clientData/>
  </xdr:twoCellAnchor>
  <xdr:twoCellAnchor editAs="oneCell">
    <xdr:from>
      <xdr:col>1</xdr:col>
      <xdr:colOff>83867</xdr:colOff>
      <xdr:row>199</xdr:row>
      <xdr:rowOff>143772</xdr:rowOff>
    </xdr:from>
    <xdr:to>
      <xdr:col>1</xdr:col>
      <xdr:colOff>1329906</xdr:colOff>
      <xdr:row>203</xdr:row>
      <xdr:rowOff>143773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F7642E4-78C5-C2CD-AB60-BDE43682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9622" y="64051130"/>
          <a:ext cx="1246039" cy="1246039"/>
        </a:xfrm>
        <a:prstGeom prst="rect">
          <a:avLst/>
        </a:prstGeom>
      </xdr:spPr>
    </xdr:pic>
    <xdr:clientData/>
  </xdr:twoCellAnchor>
  <xdr:twoCellAnchor editAs="oneCell">
    <xdr:from>
      <xdr:col>1</xdr:col>
      <xdr:colOff>11981</xdr:colOff>
      <xdr:row>203</xdr:row>
      <xdr:rowOff>95849</xdr:rowOff>
    </xdr:from>
    <xdr:to>
      <xdr:col>1</xdr:col>
      <xdr:colOff>1341888</xdr:colOff>
      <xdr:row>207</xdr:row>
      <xdr:rowOff>131794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78F0B4C9-F207-F3A0-2D19-F2213B185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6" y="65249245"/>
          <a:ext cx="1329907" cy="1329907"/>
        </a:xfrm>
        <a:prstGeom prst="rect">
          <a:avLst/>
        </a:prstGeom>
      </xdr:spPr>
    </xdr:pic>
    <xdr:clientData/>
  </xdr:twoCellAnchor>
  <xdr:twoCellAnchor editAs="oneCell">
    <xdr:from>
      <xdr:col>0</xdr:col>
      <xdr:colOff>95850</xdr:colOff>
      <xdr:row>47</xdr:row>
      <xdr:rowOff>294737</xdr:rowOff>
    </xdr:from>
    <xdr:to>
      <xdr:col>1</xdr:col>
      <xdr:colOff>1305942</xdr:colOff>
      <xdr:row>51</xdr:row>
      <xdr:rowOff>150961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2785976E-C870-BBD2-EA80-48CB941E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850" y="14408511"/>
          <a:ext cx="1365847" cy="1365847"/>
        </a:xfrm>
        <a:prstGeom prst="rect">
          <a:avLst/>
        </a:prstGeom>
      </xdr:spPr>
    </xdr:pic>
    <xdr:clientData/>
  </xdr:twoCellAnchor>
  <xdr:twoCellAnchor editAs="oneCell">
    <xdr:from>
      <xdr:col>0</xdr:col>
      <xdr:colOff>59906</xdr:colOff>
      <xdr:row>51</xdr:row>
      <xdr:rowOff>275566</xdr:rowOff>
    </xdr:from>
    <xdr:to>
      <xdr:col>1</xdr:col>
      <xdr:colOff>1325112</xdr:colOff>
      <xdr:row>55</xdr:row>
      <xdr:rowOff>126999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BACF533-AD56-E95D-6E03-203D63528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906" y="15898962"/>
          <a:ext cx="1420961" cy="1420961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131793</xdr:colOff>
      <xdr:row>95</xdr:row>
      <xdr:rowOff>234830</xdr:rowOff>
    </xdr:from>
    <xdr:to>
      <xdr:col>1</xdr:col>
      <xdr:colOff>1281981</xdr:colOff>
      <xdr:row>99</xdr:row>
      <xdr:rowOff>55112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2C1ABE7E-85C0-3A87-D37E-A8D65DE35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3" y="30966434"/>
          <a:ext cx="1305943" cy="1305943"/>
        </a:xfrm>
        <a:prstGeom prst="rect">
          <a:avLst/>
        </a:prstGeom>
      </xdr:spPr>
    </xdr:pic>
    <xdr:clientData/>
  </xdr:twoCellAnchor>
  <xdr:twoCellAnchor editAs="oneCell">
    <xdr:from>
      <xdr:col>1</xdr:col>
      <xdr:colOff>59905</xdr:colOff>
      <xdr:row>139</xdr:row>
      <xdr:rowOff>294736</xdr:rowOff>
    </xdr:from>
    <xdr:to>
      <xdr:col>1</xdr:col>
      <xdr:colOff>1246037</xdr:colOff>
      <xdr:row>143</xdr:row>
      <xdr:rowOff>31151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B617B6CD-CB60-B68A-7CD4-699B84070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60" y="44600962"/>
          <a:ext cx="1186132" cy="1186132"/>
        </a:xfrm>
        <a:prstGeom prst="rect">
          <a:avLst/>
        </a:prstGeom>
      </xdr:spPr>
    </xdr:pic>
    <xdr:clientData/>
  </xdr:twoCellAnchor>
  <xdr:twoCellAnchor editAs="oneCell">
    <xdr:from>
      <xdr:col>0</xdr:col>
      <xdr:colOff>143775</xdr:colOff>
      <xdr:row>23</xdr:row>
      <xdr:rowOff>275567</xdr:rowOff>
    </xdr:from>
    <xdr:to>
      <xdr:col>1</xdr:col>
      <xdr:colOff>1277188</xdr:colOff>
      <xdr:row>27</xdr:row>
      <xdr:rowOff>79074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BE49D189-4E82-7CC9-9EFF-99008B3D4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775" y="6014529"/>
          <a:ext cx="1289168" cy="1289168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131792</xdr:colOff>
      <xdr:row>27</xdr:row>
      <xdr:rowOff>270773</xdr:rowOff>
    </xdr:from>
    <xdr:to>
      <xdr:col>1</xdr:col>
      <xdr:colOff>1269999</xdr:colOff>
      <xdr:row>31</xdr:row>
      <xdr:rowOff>91056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43D8725E-EF30-FDD1-EFF6-93C5A9DBD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2" y="7495396"/>
          <a:ext cx="1293962" cy="12939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246812</xdr:rowOff>
    </xdr:from>
    <xdr:to>
      <xdr:col>1</xdr:col>
      <xdr:colOff>1353867</xdr:colOff>
      <xdr:row>47</xdr:row>
      <xdr:rowOff>127000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6233573F-4542-ED5A-E1BE-5E0F0F8CD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755" y="13078604"/>
          <a:ext cx="1353867" cy="1353867"/>
        </a:xfrm>
        <a:prstGeom prst="rect">
          <a:avLst/>
        </a:prstGeom>
      </xdr:spPr>
    </xdr:pic>
    <xdr:clientData/>
  </xdr:twoCellAnchor>
  <xdr:twoCellAnchor editAs="oneCell">
    <xdr:from>
      <xdr:col>0</xdr:col>
      <xdr:colOff>143773</xdr:colOff>
      <xdr:row>39</xdr:row>
      <xdr:rowOff>258791</xdr:rowOff>
    </xdr:from>
    <xdr:to>
      <xdr:col>1</xdr:col>
      <xdr:colOff>1317924</xdr:colOff>
      <xdr:row>43</xdr:row>
      <xdr:rowOff>43131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B7701458-0B11-11AB-F6D8-4B5544357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773" y="11545017"/>
          <a:ext cx="1329906" cy="1329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143774</xdr:colOff>
      <xdr:row>63</xdr:row>
      <xdr:rowOff>282754</xdr:rowOff>
    </xdr:from>
    <xdr:to>
      <xdr:col>1</xdr:col>
      <xdr:colOff>1341887</xdr:colOff>
      <xdr:row>67</xdr:row>
      <xdr:rowOff>55112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A3E16B82-C558-7576-37F8-AF5482547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774" y="20207377"/>
          <a:ext cx="1353868" cy="13538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275566</xdr:rowOff>
    </xdr:from>
    <xdr:to>
      <xdr:col>1</xdr:col>
      <xdr:colOff>1349075</xdr:colOff>
      <xdr:row>71</xdr:row>
      <xdr:rowOff>79075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88046FCC-2E09-B6DD-7017-0C032D25A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755" y="21781698"/>
          <a:ext cx="1349075" cy="1349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107830</xdr:colOff>
      <xdr:row>83</xdr:row>
      <xdr:rowOff>275565</xdr:rowOff>
    </xdr:from>
    <xdr:to>
      <xdr:col>1</xdr:col>
      <xdr:colOff>1385019</xdr:colOff>
      <xdr:row>87</xdr:row>
      <xdr:rowOff>103037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3D88B753-D8EB-5F6A-FF0F-91A614A2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30" y="26921603"/>
          <a:ext cx="1432944" cy="1432944"/>
        </a:xfrm>
        <a:prstGeom prst="rect">
          <a:avLst/>
        </a:prstGeom>
      </xdr:spPr>
    </xdr:pic>
    <xdr:clientData/>
  </xdr:twoCellAnchor>
  <xdr:twoCellAnchor editAs="oneCell">
    <xdr:from>
      <xdr:col>0</xdr:col>
      <xdr:colOff>107831</xdr:colOff>
      <xdr:row>88</xdr:row>
      <xdr:rowOff>7187</xdr:rowOff>
    </xdr:from>
    <xdr:to>
      <xdr:col>1</xdr:col>
      <xdr:colOff>1389812</xdr:colOff>
      <xdr:row>91</xdr:row>
      <xdr:rowOff>55112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CFB6C35D-AD48-8D61-CE4B-BC62DB003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31" y="28594168"/>
          <a:ext cx="1437736" cy="1437736"/>
        </a:xfrm>
        <a:prstGeom prst="rect">
          <a:avLst/>
        </a:prstGeom>
      </xdr:spPr>
    </xdr:pic>
    <xdr:clientData/>
  </xdr:twoCellAnchor>
  <xdr:twoCellAnchor editAs="oneCell">
    <xdr:from>
      <xdr:col>0</xdr:col>
      <xdr:colOff>83867</xdr:colOff>
      <xdr:row>91</xdr:row>
      <xdr:rowOff>282754</xdr:rowOff>
    </xdr:from>
    <xdr:to>
      <xdr:col>2</xdr:col>
      <xdr:colOff>23962</xdr:colOff>
      <xdr:row>95</xdr:row>
      <xdr:rowOff>103038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75A5C4B0-867C-7AD5-1C7C-74F5B9B4F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67" y="30259546"/>
          <a:ext cx="1497642" cy="1497642"/>
        </a:xfrm>
        <a:prstGeom prst="rect">
          <a:avLst/>
        </a:prstGeom>
      </xdr:spPr>
    </xdr:pic>
    <xdr:clientData/>
  </xdr:twoCellAnchor>
  <xdr:twoCellAnchor editAs="oneCell">
    <xdr:from>
      <xdr:col>0</xdr:col>
      <xdr:colOff>83869</xdr:colOff>
      <xdr:row>111</xdr:row>
      <xdr:rowOff>263585</xdr:rowOff>
    </xdr:from>
    <xdr:to>
      <xdr:col>1</xdr:col>
      <xdr:colOff>1289170</xdr:colOff>
      <xdr:row>115</xdr:row>
      <xdr:rowOff>79075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AE8D7E16-B727-2BCE-47B6-7427F429D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69" y="36997736"/>
          <a:ext cx="1361056" cy="1361056"/>
        </a:xfrm>
        <a:prstGeom prst="rect">
          <a:avLst/>
        </a:prstGeom>
      </xdr:spPr>
    </xdr:pic>
    <xdr:clientData/>
  </xdr:twoCellAnchor>
  <xdr:twoCellAnchor editAs="oneCell">
    <xdr:from>
      <xdr:col>0</xdr:col>
      <xdr:colOff>47924</xdr:colOff>
      <xdr:row>107</xdr:row>
      <xdr:rowOff>270772</xdr:rowOff>
    </xdr:from>
    <xdr:to>
      <xdr:col>1</xdr:col>
      <xdr:colOff>1234056</xdr:colOff>
      <xdr:row>111</xdr:row>
      <xdr:rowOff>91055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7D7BAD74-8905-7910-674A-C7D59117E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924" y="35806810"/>
          <a:ext cx="1341887" cy="1341887"/>
        </a:xfrm>
        <a:prstGeom prst="rect">
          <a:avLst/>
        </a:prstGeom>
      </xdr:spPr>
    </xdr:pic>
    <xdr:clientData/>
  </xdr:twoCellAnchor>
  <xdr:twoCellAnchor editAs="oneCell">
    <xdr:from>
      <xdr:col>0</xdr:col>
      <xdr:colOff>59906</xdr:colOff>
      <xdr:row>103</xdr:row>
      <xdr:rowOff>299528</xdr:rowOff>
    </xdr:from>
    <xdr:to>
      <xdr:col>1</xdr:col>
      <xdr:colOff>1277188</xdr:colOff>
      <xdr:row>107</xdr:row>
      <xdr:rowOff>91056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4F234B84-8DFC-F063-F407-FF39A15E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906" y="34637453"/>
          <a:ext cx="1373037" cy="1373037"/>
        </a:xfrm>
        <a:prstGeom prst="rect">
          <a:avLst/>
        </a:prstGeom>
      </xdr:spPr>
    </xdr:pic>
    <xdr:clientData/>
  </xdr:twoCellAnchor>
  <xdr:twoCellAnchor editAs="oneCell">
    <xdr:from>
      <xdr:col>0</xdr:col>
      <xdr:colOff>71887</xdr:colOff>
      <xdr:row>99</xdr:row>
      <xdr:rowOff>318697</xdr:rowOff>
    </xdr:from>
    <xdr:to>
      <xdr:col>1</xdr:col>
      <xdr:colOff>1246038</xdr:colOff>
      <xdr:row>103</xdr:row>
      <xdr:rowOff>43131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48E8404B-FC30-3A47-8E31-BA31CCB73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887" y="33458508"/>
          <a:ext cx="1329906" cy="1329906"/>
        </a:xfrm>
        <a:prstGeom prst="rect">
          <a:avLst/>
        </a:prstGeom>
      </xdr:spPr>
    </xdr:pic>
    <xdr:clientData/>
  </xdr:twoCellAnchor>
  <xdr:twoCellAnchor editAs="oneCell">
    <xdr:from>
      <xdr:col>1</xdr:col>
      <xdr:colOff>11981</xdr:colOff>
      <xdr:row>191</xdr:row>
      <xdr:rowOff>203679</xdr:rowOff>
    </xdr:from>
    <xdr:to>
      <xdr:col>1</xdr:col>
      <xdr:colOff>1246038</xdr:colOff>
      <xdr:row>195</xdr:row>
      <xdr:rowOff>83868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E39EBE1E-0DD6-24E0-057E-CC23A1448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6" y="64362641"/>
          <a:ext cx="1234057" cy="1234057"/>
        </a:xfrm>
        <a:prstGeom prst="rect">
          <a:avLst/>
        </a:prstGeom>
      </xdr:spPr>
    </xdr:pic>
    <xdr:clientData/>
  </xdr:twoCellAnchor>
  <xdr:twoCellAnchor editAs="oneCell">
    <xdr:from>
      <xdr:col>1</xdr:col>
      <xdr:colOff>11981</xdr:colOff>
      <xdr:row>179</xdr:row>
      <xdr:rowOff>115018</xdr:rowOff>
    </xdr:from>
    <xdr:to>
      <xdr:col>1</xdr:col>
      <xdr:colOff>1198113</xdr:colOff>
      <xdr:row>183</xdr:row>
      <xdr:rowOff>91056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5E1338-6A1E-4E77-FFEF-9D82664C1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6" y="60667660"/>
          <a:ext cx="1186132" cy="1186132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119811</xdr:colOff>
      <xdr:row>151</xdr:row>
      <xdr:rowOff>198886</xdr:rowOff>
    </xdr:from>
    <xdr:to>
      <xdr:col>1</xdr:col>
      <xdr:colOff>1270000</xdr:colOff>
      <xdr:row>155</xdr:row>
      <xdr:rowOff>115019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38B389-D868-085E-0B98-47562088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1" y="50735301"/>
          <a:ext cx="1305944" cy="1305944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119811</xdr:colOff>
      <xdr:row>159</xdr:row>
      <xdr:rowOff>239620</xdr:rowOff>
    </xdr:from>
    <xdr:to>
      <xdr:col>1</xdr:col>
      <xdr:colOff>1253227</xdr:colOff>
      <xdr:row>163</xdr:row>
      <xdr:rowOff>115017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BB2D6AD-D5D1-BEC2-0BDC-5A975D45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1" y="53543677"/>
          <a:ext cx="1289171" cy="1289171"/>
        </a:xfrm>
        <a:prstGeom prst="rect">
          <a:avLst/>
        </a:prstGeom>
      </xdr:spPr>
    </xdr:pic>
    <xdr:clientData/>
  </xdr:twoCellAnchor>
  <xdr:twoCellAnchor editAs="oneCell">
    <xdr:from>
      <xdr:col>0</xdr:col>
      <xdr:colOff>119810</xdr:colOff>
      <xdr:row>55</xdr:row>
      <xdr:rowOff>150960</xdr:rowOff>
    </xdr:from>
    <xdr:to>
      <xdr:col>1</xdr:col>
      <xdr:colOff>1317924</xdr:colOff>
      <xdr:row>59</xdr:row>
      <xdr:rowOff>150961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EF9E422-741D-DE2D-8C6C-930581BB6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10" y="17343885"/>
          <a:ext cx="1353869" cy="1353869"/>
        </a:xfrm>
        <a:prstGeom prst="rect">
          <a:avLst/>
        </a:prstGeom>
      </xdr:spPr>
    </xdr:pic>
    <xdr:clientData/>
  </xdr:twoCellAnchor>
  <xdr:twoCellAnchor editAs="oneCell">
    <xdr:from>
      <xdr:col>1</xdr:col>
      <xdr:colOff>47924</xdr:colOff>
      <xdr:row>31</xdr:row>
      <xdr:rowOff>306715</xdr:rowOff>
    </xdr:from>
    <xdr:to>
      <xdr:col>1</xdr:col>
      <xdr:colOff>1198114</xdr:colOff>
      <xdr:row>35</xdr:row>
      <xdr:rowOff>67094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ADC5BAAE-BCB9-19AE-B2F9-3294071B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679" y="9005017"/>
          <a:ext cx="1150190" cy="1150190"/>
        </a:xfrm>
        <a:prstGeom prst="rect">
          <a:avLst/>
        </a:prstGeom>
      </xdr:spPr>
    </xdr:pic>
    <xdr:clientData/>
  </xdr:twoCellAnchor>
  <xdr:twoCellAnchor editAs="oneCell">
    <xdr:from>
      <xdr:col>1</xdr:col>
      <xdr:colOff>11982</xdr:colOff>
      <xdr:row>35</xdr:row>
      <xdr:rowOff>234832</xdr:rowOff>
    </xdr:from>
    <xdr:to>
      <xdr:col>1</xdr:col>
      <xdr:colOff>1329906</xdr:colOff>
      <xdr:row>39</xdr:row>
      <xdr:rowOff>138982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956F81E6-CA63-0139-2BD1-E0608E1FF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737" y="10322945"/>
          <a:ext cx="1317924" cy="1317924"/>
        </a:xfrm>
        <a:prstGeom prst="rect">
          <a:avLst/>
        </a:prstGeom>
      </xdr:spPr>
    </xdr:pic>
    <xdr:clientData/>
  </xdr:twoCellAnchor>
  <xdr:twoCellAnchor editAs="oneCell">
    <xdr:from>
      <xdr:col>0</xdr:col>
      <xdr:colOff>131793</xdr:colOff>
      <xdr:row>15</xdr:row>
      <xdr:rowOff>162942</xdr:rowOff>
    </xdr:from>
    <xdr:to>
      <xdr:col>1</xdr:col>
      <xdr:colOff>1222075</xdr:colOff>
      <xdr:row>19</xdr:row>
      <xdr:rowOff>210866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9A3A6CCF-A04E-1B72-B058-2275C84D4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93" y="3505678"/>
          <a:ext cx="1246037" cy="1246037"/>
        </a:xfrm>
        <a:prstGeom prst="rect">
          <a:avLst/>
        </a:prstGeom>
      </xdr:spPr>
    </xdr:pic>
    <xdr:clientData/>
  </xdr:twoCellAnchor>
  <xdr:twoCellAnchor editAs="oneCell">
    <xdr:from>
      <xdr:col>0</xdr:col>
      <xdr:colOff>95848</xdr:colOff>
      <xdr:row>19</xdr:row>
      <xdr:rowOff>79073</xdr:rowOff>
    </xdr:from>
    <xdr:to>
      <xdr:col>1</xdr:col>
      <xdr:colOff>1317924</xdr:colOff>
      <xdr:row>23</xdr:row>
      <xdr:rowOff>258791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5FA24-BA54-CC33-8F6A-1F86FC3F6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848" y="4562725"/>
          <a:ext cx="1376685" cy="1372414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207</xdr:row>
      <xdr:rowOff>88348</xdr:rowOff>
    </xdr:from>
    <xdr:to>
      <xdr:col>1</xdr:col>
      <xdr:colOff>1380434</xdr:colOff>
      <xdr:row>211</xdr:row>
      <xdr:rowOff>231913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31AAA-CCF8-CE07-0A8F-258DD2DF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391" y="69485565"/>
          <a:ext cx="1435652" cy="1435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S296"/>
  <sheetViews>
    <sheetView tabSelected="1" topLeftCell="A251" zoomScale="115" workbookViewId="0">
      <selection activeCell="B52" sqref="B52"/>
    </sheetView>
  </sheetViews>
  <sheetFormatPr baseColWidth="10" defaultColWidth="8.83203125" defaultRowHeight="16" x14ac:dyDescent="0.2"/>
  <cols>
    <col min="1" max="1" width="2" customWidth="1"/>
    <col min="2" max="3" width="18.33203125" customWidth="1"/>
    <col min="4" max="4" width="16" customWidth="1"/>
    <col min="5" max="5" width="8" customWidth="1"/>
    <col min="6" max="16" width="4" customWidth="1"/>
    <col min="17" max="18" width="8" customWidth="1"/>
    <col min="19" max="19" width="14" customWidth="1"/>
    <col min="20" max="20" width="2" customWidth="1"/>
  </cols>
  <sheetData>
    <row r="11" spans="2:19" ht="37" x14ac:dyDescent="0.45">
      <c r="H11" s="1" t="s">
        <v>43</v>
      </c>
    </row>
    <row r="12" spans="2:19" x14ac:dyDescent="0.2">
      <c r="B12" s="2"/>
      <c r="C12" s="2"/>
      <c r="D12" s="2"/>
      <c r="E12" s="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2:19" x14ac:dyDescent="0.2">
      <c r="B13" s="2"/>
      <c r="C13" s="2"/>
      <c r="D13" s="2"/>
      <c r="E13" s="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2:19" x14ac:dyDescent="0.2">
      <c r="B14" s="2"/>
      <c r="C14" s="2"/>
      <c r="D14" s="2"/>
      <c r="E14" s="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ht="18" customHeight="1" x14ac:dyDescent="0.2">
      <c r="B15" s="31"/>
      <c r="C15" s="32"/>
      <c r="D15" s="31"/>
      <c r="E15" s="3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2:19" ht="26" customHeight="1" x14ac:dyDescent="0.2">
      <c r="B16" s="5" t="s">
        <v>138</v>
      </c>
      <c r="C16" s="5"/>
      <c r="D16" s="5"/>
      <c r="E16" s="5"/>
      <c r="F16" s="19" t="s">
        <v>9</v>
      </c>
      <c r="G16" s="19" t="s">
        <v>10</v>
      </c>
      <c r="H16" s="19" t="s">
        <v>11</v>
      </c>
      <c r="I16" s="19" t="s">
        <v>12</v>
      </c>
      <c r="J16" s="19" t="s">
        <v>13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23" customHeight="1" x14ac:dyDescent="0.2">
      <c r="B17" s="6"/>
      <c r="C17" s="30" t="s">
        <v>44</v>
      </c>
      <c r="D17" s="6" t="s">
        <v>19</v>
      </c>
      <c r="E17" s="14">
        <v>580</v>
      </c>
      <c r="F17" s="20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>
        <f>SUM(F17:O19)</f>
        <v>0</v>
      </c>
      <c r="R17" s="14">
        <v>216</v>
      </c>
      <c r="S17" s="28">
        <f>Q17*R17</f>
        <v>0</v>
      </c>
    </row>
    <row r="18" spans="2:19" ht="23" customHeight="1" x14ac:dyDescent="0.2">
      <c r="B18" s="6"/>
      <c r="C18" s="10" t="s">
        <v>15</v>
      </c>
      <c r="D18" s="6"/>
      <c r="E18" s="15"/>
      <c r="F18" s="2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ht="23" customHeight="1" x14ac:dyDescent="0.2">
      <c r="B19" s="7"/>
      <c r="C19" s="11" t="s">
        <v>16</v>
      </c>
      <c r="D19" s="7"/>
      <c r="E19" s="16"/>
      <c r="F19" s="2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2:19" ht="26" customHeight="1" x14ac:dyDescent="0.2">
      <c r="B20" s="5" t="s">
        <v>138</v>
      </c>
      <c r="C20" s="5"/>
      <c r="D20" s="5"/>
      <c r="E20" s="5"/>
      <c r="F20" s="19" t="s">
        <v>9</v>
      </c>
      <c r="G20" s="19" t="s">
        <v>10</v>
      </c>
      <c r="H20" s="19" t="s">
        <v>11</v>
      </c>
      <c r="I20" s="19" t="s">
        <v>12</v>
      </c>
      <c r="J20" s="19" t="s">
        <v>13</v>
      </c>
      <c r="K20" s="27"/>
      <c r="L20" s="27"/>
      <c r="M20" s="27"/>
      <c r="N20" s="27"/>
      <c r="O20" s="27"/>
      <c r="P20" s="27"/>
      <c r="Q20" s="27"/>
      <c r="R20" s="27"/>
      <c r="S20" s="27"/>
    </row>
    <row r="21" spans="2:19" ht="23" customHeight="1" x14ac:dyDescent="0.2">
      <c r="B21" s="6"/>
      <c r="C21" s="30" t="s">
        <v>45</v>
      </c>
      <c r="D21" s="30" t="s">
        <v>20</v>
      </c>
      <c r="E21" s="14">
        <v>580</v>
      </c>
      <c r="F21" s="20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>
        <f>SUM(F21:O23)</f>
        <v>0</v>
      </c>
      <c r="R21" s="14">
        <v>216</v>
      </c>
      <c r="S21" s="28">
        <f>Q21*R21</f>
        <v>0</v>
      </c>
    </row>
    <row r="22" spans="2:19" ht="23" customHeight="1" x14ac:dyDescent="0.2">
      <c r="B22" s="6"/>
      <c r="C22" s="10" t="s">
        <v>15</v>
      </c>
      <c r="D22" s="6"/>
      <c r="E22" s="15"/>
      <c r="F22" s="2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ht="23" customHeight="1" x14ac:dyDescent="0.2">
      <c r="B23" s="7"/>
      <c r="C23" s="11" t="s">
        <v>16</v>
      </c>
      <c r="D23" s="7"/>
      <c r="E23" s="16"/>
      <c r="F23" s="2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26" customHeight="1" x14ac:dyDescent="0.2">
      <c r="B24" s="5" t="s">
        <v>139</v>
      </c>
      <c r="C24" s="5"/>
      <c r="D24" s="5"/>
      <c r="E24" s="5"/>
      <c r="F24" s="19" t="s">
        <v>29</v>
      </c>
      <c r="G24" s="19" t="s">
        <v>9</v>
      </c>
      <c r="H24" s="19" t="s">
        <v>10</v>
      </c>
      <c r="I24" s="19" t="s">
        <v>11</v>
      </c>
      <c r="J24" s="19" t="s">
        <v>12</v>
      </c>
      <c r="K24" s="19" t="s">
        <v>13</v>
      </c>
      <c r="L24" s="27"/>
      <c r="M24" s="27"/>
      <c r="N24" s="27"/>
      <c r="O24" s="27"/>
      <c r="P24" s="27"/>
      <c r="Q24" s="27"/>
      <c r="R24" s="27"/>
      <c r="S24" s="27"/>
    </row>
    <row r="25" spans="2:19" ht="23" customHeight="1" x14ac:dyDescent="0.2">
      <c r="B25" s="6"/>
      <c r="C25" s="30" t="s">
        <v>46</v>
      </c>
      <c r="D25" s="6" t="s">
        <v>19</v>
      </c>
      <c r="E25" s="14">
        <v>370</v>
      </c>
      <c r="F25" s="20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>
        <f>SUM(F25:O27)</f>
        <v>0</v>
      </c>
      <c r="R25" s="14">
        <v>138</v>
      </c>
      <c r="S25" s="28">
        <f>Q25*R25</f>
        <v>0</v>
      </c>
    </row>
    <row r="26" spans="2:19" ht="36" customHeight="1" x14ac:dyDescent="0.2">
      <c r="B26" s="6"/>
      <c r="C26" s="10" t="s">
        <v>15</v>
      </c>
      <c r="D26" s="6"/>
      <c r="E26" s="15"/>
      <c r="F26" s="2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ht="32" customHeight="1" x14ac:dyDescent="0.2">
      <c r="B27" s="7"/>
      <c r="C27" s="11" t="s">
        <v>16</v>
      </c>
      <c r="D27" s="7"/>
      <c r="E27" s="16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26" customHeight="1" x14ac:dyDescent="0.2">
      <c r="B28" s="5" t="s">
        <v>139</v>
      </c>
      <c r="C28" s="5"/>
      <c r="D28" s="5"/>
      <c r="E28" s="5"/>
      <c r="F28" s="19" t="s">
        <v>29</v>
      </c>
      <c r="G28" s="19" t="s">
        <v>9</v>
      </c>
      <c r="H28" s="19" t="s">
        <v>10</v>
      </c>
      <c r="I28" s="19" t="s">
        <v>11</v>
      </c>
      <c r="J28" s="19" t="s">
        <v>12</v>
      </c>
      <c r="K28" s="19" t="s">
        <v>13</v>
      </c>
      <c r="L28" s="27"/>
      <c r="M28" s="27"/>
      <c r="N28" s="27"/>
      <c r="O28" s="27"/>
      <c r="P28" s="27"/>
      <c r="Q28" s="27"/>
      <c r="R28" s="27"/>
      <c r="S28" s="27"/>
    </row>
    <row r="29" spans="2:19" ht="23" customHeight="1" x14ac:dyDescent="0.2">
      <c r="B29" s="6"/>
      <c r="C29" s="30" t="s">
        <v>47</v>
      </c>
      <c r="D29" s="30" t="s">
        <v>20</v>
      </c>
      <c r="E29" s="14">
        <v>370</v>
      </c>
      <c r="F29" s="20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>
        <f>SUM(F29:O31)</f>
        <v>0</v>
      </c>
      <c r="R29" s="14">
        <v>138</v>
      </c>
      <c r="S29" s="28">
        <f>Q29*R29</f>
        <v>0</v>
      </c>
    </row>
    <row r="30" spans="2:19" ht="33" customHeight="1" x14ac:dyDescent="0.2">
      <c r="B30" s="6"/>
      <c r="C30" s="10" t="s">
        <v>15</v>
      </c>
      <c r="D30" s="6"/>
      <c r="E30" s="15"/>
      <c r="F30" s="2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19" ht="34" customHeight="1" x14ac:dyDescent="0.2">
      <c r="B31" s="7"/>
      <c r="C31" s="11" t="s">
        <v>16</v>
      </c>
      <c r="D31" s="7"/>
      <c r="E31" s="16"/>
      <c r="F31" s="2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19" ht="26" customHeight="1" x14ac:dyDescent="0.2">
      <c r="B32" s="5" t="s">
        <v>140</v>
      </c>
      <c r="C32" s="5"/>
      <c r="D32" s="5"/>
      <c r="E32" s="5"/>
      <c r="F32" s="19" t="s">
        <v>9</v>
      </c>
      <c r="G32" s="19" t="s">
        <v>10</v>
      </c>
      <c r="H32" s="19" t="s">
        <v>11</v>
      </c>
      <c r="I32" s="19" t="s">
        <v>12</v>
      </c>
      <c r="J32" s="19" t="s">
        <v>13</v>
      </c>
      <c r="K32" s="27"/>
      <c r="L32" s="27"/>
      <c r="M32" s="27"/>
      <c r="N32" s="27"/>
      <c r="O32" s="27"/>
      <c r="P32" s="27"/>
      <c r="Q32" s="27"/>
      <c r="R32" s="27"/>
      <c r="S32" s="27"/>
    </row>
    <row r="33" spans="2:19" ht="23" customHeight="1" x14ac:dyDescent="0.2">
      <c r="B33" s="6"/>
      <c r="C33" s="30" t="s">
        <v>48</v>
      </c>
      <c r="D33" s="6" t="s">
        <v>19</v>
      </c>
      <c r="E33" s="14">
        <v>630</v>
      </c>
      <c r="F33" s="20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>
        <f>SUM(F33:O35)</f>
        <v>0</v>
      </c>
      <c r="R33" s="28">
        <v>234</v>
      </c>
      <c r="S33" s="28">
        <f>Q33*R33</f>
        <v>0</v>
      </c>
    </row>
    <row r="34" spans="2:19" ht="23" customHeight="1" x14ac:dyDescent="0.2">
      <c r="B34" s="6"/>
      <c r="C34" s="10" t="s">
        <v>49</v>
      </c>
      <c r="D34" s="6"/>
      <c r="E34" s="15"/>
      <c r="F34" s="2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ht="38" customHeight="1" x14ac:dyDescent="0.2">
      <c r="B35" s="7"/>
      <c r="C35" s="11" t="s">
        <v>16</v>
      </c>
      <c r="D35" s="7"/>
      <c r="E35" s="16"/>
      <c r="F35" s="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 ht="26" customHeight="1" x14ac:dyDescent="0.2">
      <c r="B36" s="5" t="s">
        <v>140</v>
      </c>
      <c r="C36" s="5"/>
      <c r="D36" s="5"/>
      <c r="E36" s="5"/>
      <c r="F36" s="19" t="s">
        <v>9</v>
      </c>
      <c r="G36" s="19" t="s">
        <v>10</v>
      </c>
      <c r="H36" s="19" t="s">
        <v>11</v>
      </c>
      <c r="I36" s="19" t="s">
        <v>12</v>
      </c>
      <c r="J36" s="19" t="s">
        <v>13</v>
      </c>
      <c r="K36" s="27"/>
      <c r="L36" s="27"/>
      <c r="M36" s="27"/>
      <c r="N36" s="27"/>
      <c r="O36" s="27"/>
      <c r="P36" s="27"/>
      <c r="Q36" s="27"/>
      <c r="R36" s="27"/>
      <c r="S36" s="27"/>
    </row>
    <row r="37" spans="2:19" ht="23" customHeight="1" x14ac:dyDescent="0.2">
      <c r="B37" s="6"/>
      <c r="C37" s="30" t="s">
        <v>51</v>
      </c>
      <c r="D37" s="6" t="s">
        <v>31</v>
      </c>
      <c r="E37" s="14">
        <v>630</v>
      </c>
      <c r="F37" s="20"/>
      <c r="G37" s="24"/>
      <c r="H37" s="24"/>
      <c r="I37" s="24"/>
      <c r="J37" s="24"/>
      <c r="K37" s="25"/>
      <c r="L37" s="25"/>
      <c r="M37" s="25"/>
      <c r="N37" s="25"/>
      <c r="O37" s="25"/>
      <c r="P37" s="25"/>
      <c r="Q37" s="25">
        <f>SUM(F37:O39)</f>
        <v>0</v>
      </c>
      <c r="R37" s="28">
        <v>234</v>
      </c>
      <c r="S37" s="28">
        <f>Q37*R37</f>
        <v>0</v>
      </c>
    </row>
    <row r="38" spans="2:19" ht="23" customHeight="1" x14ac:dyDescent="0.2">
      <c r="B38" s="6"/>
      <c r="C38" s="10" t="s">
        <v>49</v>
      </c>
      <c r="D38" s="6"/>
      <c r="E38" s="15"/>
      <c r="F38" s="2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ht="40" customHeight="1" x14ac:dyDescent="0.2">
      <c r="B39" s="7"/>
      <c r="C39" s="11" t="s">
        <v>16</v>
      </c>
      <c r="D39" s="7"/>
      <c r="E39" s="16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19" ht="26" customHeight="1" x14ac:dyDescent="0.2">
      <c r="B40" s="5" t="s">
        <v>141</v>
      </c>
      <c r="C40" s="5"/>
      <c r="D40" s="5"/>
      <c r="E40" s="5"/>
      <c r="F40" s="19" t="s">
        <v>29</v>
      </c>
      <c r="G40" s="19" t="s">
        <v>9</v>
      </c>
      <c r="H40" s="19" t="s">
        <v>10</v>
      </c>
      <c r="I40" s="19" t="s">
        <v>11</v>
      </c>
      <c r="J40" s="19" t="s">
        <v>12</v>
      </c>
      <c r="K40" s="19" t="s">
        <v>13</v>
      </c>
      <c r="L40" s="27"/>
      <c r="M40" s="27"/>
      <c r="N40" s="27"/>
      <c r="O40" s="27"/>
      <c r="P40" s="27"/>
      <c r="Q40" s="27"/>
      <c r="R40" s="27"/>
      <c r="S40" s="27"/>
    </row>
    <row r="41" spans="2:19" ht="27" customHeight="1" x14ac:dyDescent="0.2">
      <c r="B41" s="6"/>
      <c r="C41" s="30" t="s">
        <v>52</v>
      </c>
      <c r="D41" s="6" t="s">
        <v>19</v>
      </c>
      <c r="E41" s="14">
        <v>370</v>
      </c>
      <c r="F41" s="20"/>
      <c r="G41" s="24"/>
      <c r="H41" s="24"/>
      <c r="I41" s="24"/>
      <c r="J41" s="24"/>
      <c r="K41" s="24"/>
      <c r="L41" s="25"/>
      <c r="M41" s="25"/>
      <c r="N41" s="25"/>
      <c r="O41" s="25"/>
      <c r="P41" s="25"/>
      <c r="Q41" s="25">
        <f>SUM(F41:O43)</f>
        <v>0</v>
      </c>
      <c r="R41" s="14">
        <v>138</v>
      </c>
      <c r="S41" s="28">
        <f>Q41*R41</f>
        <v>0</v>
      </c>
    </row>
    <row r="42" spans="2:19" ht="34" customHeight="1" x14ac:dyDescent="0.2">
      <c r="B42" s="6"/>
      <c r="C42" s="10" t="s">
        <v>49</v>
      </c>
      <c r="D42" s="6"/>
      <c r="E42" s="15"/>
      <c r="F42" s="2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ht="34" customHeight="1" x14ac:dyDescent="0.2">
      <c r="B43" s="7"/>
      <c r="C43" s="11" t="s">
        <v>16</v>
      </c>
      <c r="D43" s="7"/>
      <c r="E43" s="16"/>
      <c r="F43" s="2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2:19" ht="26" customHeight="1" x14ac:dyDescent="0.2">
      <c r="B44" s="5" t="s">
        <v>141</v>
      </c>
      <c r="C44" s="5"/>
      <c r="D44" s="5"/>
      <c r="E44" s="5"/>
      <c r="F44" s="19" t="s">
        <v>29</v>
      </c>
      <c r="G44" s="19" t="s">
        <v>9</v>
      </c>
      <c r="H44" s="19" t="s">
        <v>10</v>
      </c>
      <c r="I44" s="19" t="s">
        <v>11</v>
      </c>
      <c r="J44" s="19" t="s">
        <v>12</v>
      </c>
      <c r="K44" s="19" t="s">
        <v>13</v>
      </c>
      <c r="L44" s="27"/>
      <c r="M44" s="27"/>
      <c r="N44" s="27"/>
      <c r="O44" s="27"/>
      <c r="P44" s="27"/>
      <c r="Q44" s="27"/>
      <c r="R44" s="27"/>
      <c r="S44" s="27"/>
    </row>
    <row r="45" spans="2:19" ht="23" customHeight="1" x14ac:dyDescent="0.2">
      <c r="B45" s="6"/>
      <c r="C45" s="30" t="s">
        <v>54</v>
      </c>
      <c r="D45" s="6" t="s">
        <v>31</v>
      </c>
      <c r="E45" s="14">
        <v>370</v>
      </c>
      <c r="F45" s="20"/>
      <c r="G45" s="24"/>
      <c r="H45" s="24"/>
      <c r="I45" s="24"/>
      <c r="J45" s="24"/>
      <c r="K45" s="24"/>
      <c r="L45" s="25"/>
      <c r="M45" s="25"/>
      <c r="N45" s="25"/>
      <c r="O45" s="25"/>
      <c r="P45" s="25"/>
      <c r="Q45" s="25">
        <f>SUM(F45:O47)</f>
        <v>0</v>
      </c>
      <c r="R45" s="14">
        <v>138</v>
      </c>
      <c r="S45" s="28">
        <f>Q45*R45</f>
        <v>0</v>
      </c>
    </row>
    <row r="46" spans="2:19" ht="33" customHeight="1" x14ac:dyDescent="0.2">
      <c r="B46" s="6"/>
      <c r="C46" s="10" t="s">
        <v>49</v>
      </c>
      <c r="D46" s="6"/>
      <c r="E46" s="15"/>
      <c r="F46" s="2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19" ht="34" customHeight="1" x14ac:dyDescent="0.2">
      <c r="B47" s="7"/>
      <c r="C47" s="11" t="s">
        <v>16</v>
      </c>
      <c r="D47" s="7"/>
      <c r="E47" s="16"/>
      <c r="F47" s="2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2:19" ht="26" customHeight="1" x14ac:dyDescent="0.2">
      <c r="B48" s="5" t="s">
        <v>142</v>
      </c>
      <c r="C48" s="5"/>
      <c r="D48" s="5"/>
      <c r="E48" s="5"/>
      <c r="F48" s="19" t="s">
        <v>29</v>
      </c>
      <c r="G48" s="19" t="s">
        <v>9</v>
      </c>
      <c r="H48" s="19" t="s">
        <v>10</v>
      </c>
      <c r="I48" s="19" t="s">
        <v>11</v>
      </c>
      <c r="J48" s="19" t="s">
        <v>12</v>
      </c>
      <c r="K48" s="19" t="s">
        <v>13</v>
      </c>
      <c r="L48" s="27"/>
      <c r="M48" s="27"/>
      <c r="N48" s="27"/>
      <c r="O48" s="27"/>
      <c r="P48" s="27"/>
      <c r="Q48" s="27"/>
      <c r="R48" s="27"/>
      <c r="S48" s="27"/>
    </row>
    <row r="49" spans="2:19" ht="23" customHeight="1" x14ac:dyDescent="0.2">
      <c r="B49" s="6"/>
      <c r="C49" s="30" t="s">
        <v>53</v>
      </c>
      <c r="D49" s="6" t="s">
        <v>19</v>
      </c>
      <c r="E49" s="14">
        <v>320</v>
      </c>
      <c r="F49" s="20"/>
      <c r="G49" s="24"/>
      <c r="H49" s="24"/>
      <c r="I49" s="24"/>
      <c r="J49" s="24"/>
      <c r="K49" s="24"/>
      <c r="L49" s="25"/>
      <c r="M49" s="25"/>
      <c r="N49" s="25"/>
      <c r="O49" s="25"/>
      <c r="P49" s="25"/>
      <c r="Q49" s="25">
        <f>SUM(F49:O51)</f>
        <v>0</v>
      </c>
      <c r="R49" s="14">
        <v>118</v>
      </c>
      <c r="S49" s="28">
        <f>Q49*R49</f>
        <v>0</v>
      </c>
    </row>
    <row r="50" spans="2:19" ht="33" customHeight="1" x14ac:dyDescent="0.2">
      <c r="B50" s="6"/>
      <c r="C50" s="10" t="s">
        <v>49</v>
      </c>
      <c r="D50" s="6"/>
      <c r="E50" s="15"/>
      <c r="F50" s="2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ht="37" customHeight="1" x14ac:dyDescent="0.2">
      <c r="B51" s="7"/>
      <c r="C51" s="11" t="s">
        <v>16</v>
      </c>
      <c r="D51" s="7"/>
      <c r="E51" s="16"/>
      <c r="F51" s="22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9" ht="26" customHeight="1" x14ac:dyDescent="0.2">
      <c r="B52" s="5" t="s">
        <v>142</v>
      </c>
      <c r="C52" s="5"/>
      <c r="D52" s="5"/>
      <c r="E52" s="5"/>
      <c r="F52" s="19" t="s">
        <v>29</v>
      </c>
      <c r="G52" s="19" t="s">
        <v>9</v>
      </c>
      <c r="H52" s="19" t="s">
        <v>10</v>
      </c>
      <c r="I52" s="19" t="s">
        <v>11</v>
      </c>
      <c r="J52" s="19" t="s">
        <v>12</v>
      </c>
      <c r="K52" s="19" t="s">
        <v>13</v>
      </c>
      <c r="L52" s="27"/>
      <c r="M52" s="27"/>
      <c r="N52" s="27"/>
      <c r="O52" s="27"/>
      <c r="P52" s="27"/>
      <c r="Q52" s="27"/>
      <c r="R52" s="27"/>
      <c r="S52" s="27"/>
    </row>
    <row r="53" spans="2:19" ht="29" customHeight="1" x14ac:dyDescent="0.2">
      <c r="B53" s="6"/>
      <c r="C53" s="30" t="s">
        <v>55</v>
      </c>
      <c r="D53" s="6" t="s">
        <v>31</v>
      </c>
      <c r="E53" s="14">
        <v>320</v>
      </c>
      <c r="F53" s="20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>
        <f>SUM(F53:O55)</f>
        <v>0</v>
      </c>
      <c r="R53" s="14">
        <v>118</v>
      </c>
      <c r="S53" s="28">
        <f>Q53*R53</f>
        <v>0</v>
      </c>
    </row>
    <row r="54" spans="2:19" ht="30" customHeight="1" x14ac:dyDescent="0.2">
      <c r="B54" s="6"/>
      <c r="C54" s="10" t="s">
        <v>49</v>
      </c>
      <c r="D54" s="6"/>
      <c r="E54" s="15"/>
      <c r="F54" s="2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ht="38" customHeight="1" x14ac:dyDescent="0.2">
      <c r="B55" s="7"/>
      <c r="C55" s="11" t="s">
        <v>16</v>
      </c>
      <c r="D55" s="7"/>
      <c r="E55" s="16"/>
      <c r="F55" s="2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2:19" ht="26" customHeight="1" x14ac:dyDescent="0.2">
      <c r="B56" s="5" t="s">
        <v>57</v>
      </c>
      <c r="C56" s="5"/>
      <c r="D56" s="5"/>
      <c r="E56" s="5"/>
      <c r="F56" s="19" t="s">
        <v>9</v>
      </c>
      <c r="G56" s="19" t="s">
        <v>10</v>
      </c>
      <c r="H56" s="19" t="s">
        <v>11</v>
      </c>
      <c r="I56" s="19" t="s">
        <v>12</v>
      </c>
      <c r="J56" s="19" t="s">
        <v>13</v>
      </c>
      <c r="K56" s="27"/>
      <c r="L56" s="27"/>
      <c r="M56" s="27"/>
      <c r="N56" s="27"/>
      <c r="O56" s="27"/>
      <c r="P56" s="27"/>
      <c r="Q56" s="27"/>
      <c r="R56" s="27"/>
      <c r="S56" s="27"/>
    </row>
    <row r="57" spans="2:19" ht="20" customHeight="1" x14ac:dyDescent="0.2">
      <c r="B57" s="6"/>
      <c r="C57" s="30" t="s">
        <v>56</v>
      </c>
      <c r="D57" s="30" t="s">
        <v>17</v>
      </c>
      <c r="E57" s="14">
        <v>660</v>
      </c>
      <c r="F57" s="20"/>
      <c r="G57" s="24"/>
      <c r="H57" s="24"/>
      <c r="I57" s="24"/>
      <c r="J57" s="24"/>
      <c r="K57" s="25"/>
      <c r="L57" s="25"/>
      <c r="M57" s="25"/>
      <c r="N57" s="25"/>
      <c r="O57" s="25"/>
      <c r="P57" s="25"/>
      <c r="Q57" s="25">
        <f>SUM(F57:O59)</f>
        <v>0</v>
      </c>
      <c r="R57" s="14">
        <v>246</v>
      </c>
      <c r="S57" s="28">
        <f>Q57*R57</f>
        <v>0</v>
      </c>
    </row>
    <row r="58" spans="2:19" ht="28" customHeight="1" x14ac:dyDescent="0.2">
      <c r="B58" s="6"/>
      <c r="C58" s="10" t="s">
        <v>15</v>
      </c>
      <c r="D58" s="6"/>
      <c r="E58" s="15"/>
      <c r="F58" s="2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ht="32" customHeight="1" x14ac:dyDescent="0.2">
      <c r="B59" s="7"/>
      <c r="C59" s="11" t="s">
        <v>16</v>
      </c>
      <c r="D59" s="7"/>
      <c r="E59" s="16"/>
      <c r="F59" s="2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2:19" ht="26" customHeight="1" x14ac:dyDescent="0.2">
      <c r="B60" s="5" t="s">
        <v>57</v>
      </c>
      <c r="C60" s="5"/>
      <c r="D60" s="5"/>
      <c r="E60" s="5"/>
      <c r="F60" s="19" t="s">
        <v>9</v>
      </c>
      <c r="G60" s="19" t="s">
        <v>10</v>
      </c>
      <c r="H60" s="19" t="s">
        <v>11</v>
      </c>
      <c r="I60" s="19" t="s">
        <v>12</v>
      </c>
      <c r="J60" s="19" t="s">
        <v>13</v>
      </c>
      <c r="K60" s="27"/>
      <c r="L60" s="27"/>
      <c r="M60" s="27"/>
      <c r="N60" s="27"/>
      <c r="O60" s="27"/>
      <c r="P60" s="27"/>
      <c r="Q60" s="27"/>
      <c r="R60" s="27"/>
      <c r="S60" s="27"/>
    </row>
    <row r="61" spans="2:19" ht="19" customHeight="1" x14ac:dyDescent="0.2">
      <c r="B61" s="6"/>
      <c r="C61" s="30" t="s">
        <v>58</v>
      </c>
      <c r="D61" s="6" t="s">
        <v>25</v>
      </c>
      <c r="E61" s="14">
        <v>660</v>
      </c>
      <c r="F61" s="20"/>
      <c r="G61" s="24"/>
      <c r="H61" s="24"/>
      <c r="I61" s="24"/>
      <c r="J61" s="24"/>
      <c r="K61" s="25"/>
      <c r="L61" s="25"/>
      <c r="M61" s="25"/>
      <c r="N61" s="25"/>
      <c r="O61" s="25"/>
      <c r="P61" s="25"/>
      <c r="Q61" s="25">
        <f>SUM(F61:O63)</f>
        <v>0</v>
      </c>
      <c r="R61" s="14">
        <v>246</v>
      </c>
      <c r="S61" s="28">
        <f>Q61*R61</f>
        <v>0</v>
      </c>
    </row>
    <row r="62" spans="2:19" ht="21" customHeight="1" x14ac:dyDescent="0.2">
      <c r="B62" s="6"/>
      <c r="C62" s="10" t="s">
        <v>15</v>
      </c>
      <c r="D62" s="6"/>
      <c r="E62" s="15"/>
      <c r="F62" s="2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2:19" ht="42" customHeight="1" x14ac:dyDescent="0.2">
      <c r="B63" s="7"/>
      <c r="C63" s="11" t="s">
        <v>16</v>
      </c>
      <c r="D63" s="7"/>
      <c r="E63" s="16"/>
      <c r="F63" s="22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2:19" ht="26" customHeight="1" x14ac:dyDescent="0.2">
      <c r="B64" s="5" t="s">
        <v>61</v>
      </c>
      <c r="C64" s="5"/>
      <c r="D64" s="5"/>
      <c r="E64" s="5"/>
      <c r="F64" s="19" t="s">
        <v>29</v>
      </c>
      <c r="G64" s="19" t="s">
        <v>9</v>
      </c>
      <c r="H64" s="19" t="s">
        <v>10</v>
      </c>
      <c r="I64" s="19" t="s">
        <v>11</v>
      </c>
      <c r="J64" s="19" t="s">
        <v>12</v>
      </c>
      <c r="K64" s="19" t="s">
        <v>13</v>
      </c>
      <c r="L64" s="27"/>
      <c r="M64" s="27"/>
      <c r="N64" s="27"/>
      <c r="O64" s="27"/>
      <c r="P64" s="27"/>
      <c r="Q64" s="27"/>
      <c r="R64" s="27"/>
      <c r="S64" s="27"/>
    </row>
    <row r="65" spans="2:19" ht="31" customHeight="1" x14ac:dyDescent="0.2">
      <c r="B65" s="6"/>
      <c r="C65" s="30" t="s">
        <v>59</v>
      </c>
      <c r="D65" s="30" t="s">
        <v>17</v>
      </c>
      <c r="E65" s="14">
        <v>430</v>
      </c>
      <c r="F65" s="20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>
        <f>SUM(F65:O67)</f>
        <v>0</v>
      </c>
      <c r="R65" s="14">
        <v>158</v>
      </c>
      <c r="S65" s="28">
        <f>Q65*R65</f>
        <v>0</v>
      </c>
    </row>
    <row r="66" spans="2:19" ht="32" customHeight="1" x14ac:dyDescent="0.2">
      <c r="B66" s="6"/>
      <c r="C66" s="10" t="s">
        <v>15</v>
      </c>
      <c r="D66" s="6"/>
      <c r="E66" s="15"/>
      <c r="F66" s="2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2:19" ht="35" customHeight="1" x14ac:dyDescent="0.2">
      <c r="B67" s="7"/>
      <c r="C67" s="11" t="s">
        <v>16</v>
      </c>
      <c r="D67" s="7"/>
      <c r="E67" s="16"/>
      <c r="F67" s="2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2:19" ht="26" customHeight="1" x14ac:dyDescent="0.2">
      <c r="B68" s="5" t="s">
        <v>61</v>
      </c>
      <c r="C68" s="5"/>
      <c r="D68" s="5"/>
      <c r="E68" s="5"/>
      <c r="F68" s="19" t="s">
        <v>29</v>
      </c>
      <c r="G68" s="19" t="s">
        <v>9</v>
      </c>
      <c r="H68" s="19" t="s">
        <v>10</v>
      </c>
      <c r="I68" s="19" t="s">
        <v>11</v>
      </c>
      <c r="J68" s="19" t="s">
        <v>12</v>
      </c>
      <c r="K68" s="19" t="s">
        <v>13</v>
      </c>
      <c r="L68" s="27"/>
      <c r="M68" s="27"/>
      <c r="N68" s="27"/>
      <c r="O68" s="27"/>
      <c r="P68" s="27"/>
      <c r="Q68" s="27"/>
      <c r="R68" s="27"/>
      <c r="S68" s="27"/>
    </row>
    <row r="69" spans="2:19" ht="30" customHeight="1" x14ac:dyDescent="0.2">
      <c r="B69" s="6"/>
      <c r="C69" s="30" t="s">
        <v>60</v>
      </c>
      <c r="D69" s="6" t="s">
        <v>25</v>
      </c>
      <c r="E69" s="14">
        <v>430</v>
      </c>
      <c r="F69" s="20"/>
      <c r="G69" s="24"/>
      <c r="H69" s="24"/>
      <c r="I69" s="24"/>
      <c r="J69" s="24"/>
      <c r="K69" s="24"/>
      <c r="L69" s="25"/>
      <c r="M69" s="25"/>
      <c r="N69" s="25"/>
      <c r="O69" s="25"/>
      <c r="P69" s="25"/>
      <c r="Q69" s="25">
        <f>SUM(F69:O71)</f>
        <v>0</v>
      </c>
      <c r="R69" s="14">
        <v>158</v>
      </c>
      <c r="S69" s="28">
        <f>Q69*R69</f>
        <v>0</v>
      </c>
    </row>
    <row r="70" spans="2:19" ht="26" customHeight="1" x14ac:dyDescent="0.2">
      <c r="B70" s="6"/>
      <c r="C70" s="10" t="s">
        <v>15</v>
      </c>
      <c r="D70" s="6"/>
      <c r="E70" s="15"/>
      <c r="F70" s="21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ht="39" customHeight="1" x14ac:dyDescent="0.2">
      <c r="B71" s="7"/>
      <c r="C71" s="11" t="s">
        <v>16</v>
      </c>
      <c r="D71" s="7"/>
      <c r="E71" s="16"/>
      <c r="F71" s="2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2:19" ht="26" customHeight="1" x14ac:dyDescent="0.2">
      <c r="B72" s="5" t="s">
        <v>62</v>
      </c>
      <c r="C72" s="5"/>
      <c r="D72" s="5"/>
      <c r="E72" s="5"/>
      <c r="F72" s="19" t="s">
        <v>9</v>
      </c>
      <c r="G72" s="19" t="s">
        <v>10</v>
      </c>
      <c r="H72" s="19" t="s">
        <v>11</v>
      </c>
      <c r="I72" s="19" t="s">
        <v>12</v>
      </c>
      <c r="J72" s="19" t="s">
        <v>13</v>
      </c>
      <c r="K72" s="27"/>
      <c r="L72" s="27"/>
      <c r="M72" s="27"/>
      <c r="N72" s="27"/>
      <c r="O72" s="27"/>
      <c r="P72" s="27"/>
      <c r="Q72" s="27"/>
      <c r="R72" s="27"/>
      <c r="S72" s="27"/>
    </row>
    <row r="73" spans="2:19" ht="23" customHeight="1" x14ac:dyDescent="0.2">
      <c r="B73" s="6"/>
      <c r="C73" s="30" t="s">
        <v>64</v>
      </c>
      <c r="D73" s="6" t="s">
        <v>18</v>
      </c>
      <c r="E73" s="14">
        <v>470</v>
      </c>
      <c r="F73" s="20"/>
      <c r="G73" s="24"/>
      <c r="H73" s="24"/>
      <c r="I73" s="24"/>
      <c r="J73" s="24"/>
      <c r="K73" s="25"/>
      <c r="L73" s="25"/>
      <c r="M73" s="25"/>
      <c r="N73" s="25"/>
      <c r="O73" s="25"/>
      <c r="P73" s="25"/>
      <c r="Q73" s="25">
        <f>SUM(F73:O75)</f>
        <v>0</v>
      </c>
      <c r="R73" s="28">
        <v>174</v>
      </c>
      <c r="S73" s="28">
        <f>Q73*R73</f>
        <v>0</v>
      </c>
    </row>
    <row r="74" spans="2:19" ht="23" customHeight="1" x14ac:dyDescent="0.2">
      <c r="B74" s="6"/>
      <c r="C74" s="10" t="s">
        <v>15</v>
      </c>
      <c r="D74" s="6"/>
      <c r="E74" s="15"/>
      <c r="F74" s="2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2:19" ht="23" customHeight="1" x14ac:dyDescent="0.2">
      <c r="B75" s="7"/>
      <c r="C75" s="11" t="s">
        <v>16</v>
      </c>
      <c r="D75" s="7"/>
      <c r="E75" s="16"/>
      <c r="F75" s="22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2:19" ht="26" customHeight="1" x14ac:dyDescent="0.2">
      <c r="B76" s="5" t="s">
        <v>62</v>
      </c>
      <c r="C76" s="5"/>
      <c r="D76" s="5"/>
      <c r="E76" s="5"/>
      <c r="F76" s="19" t="s">
        <v>9</v>
      </c>
      <c r="G76" s="19" t="s">
        <v>10</v>
      </c>
      <c r="H76" s="19" t="s">
        <v>11</v>
      </c>
      <c r="I76" s="19" t="s">
        <v>12</v>
      </c>
      <c r="J76" s="19" t="s">
        <v>13</v>
      </c>
      <c r="K76" s="27"/>
      <c r="L76" s="27"/>
      <c r="M76" s="27"/>
      <c r="N76" s="27"/>
      <c r="O76" s="27"/>
      <c r="P76" s="27"/>
      <c r="Q76" s="27"/>
      <c r="R76" s="27"/>
      <c r="S76" s="27"/>
    </row>
    <row r="77" spans="2:19" ht="23" customHeight="1" x14ac:dyDescent="0.2">
      <c r="B77" s="6"/>
      <c r="C77" s="30" t="s">
        <v>65</v>
      </c>
      <c r="D77" s="30" t="s">
        <v>14</v>
      </c>
      <c r="E77" s="14">
        <v>470</v>
      </c>
      <c r="F77" s="20"/>
      <c r="G77" s="24"/>
      <c r="H77" s="24"/>
      <c r="I77" s="24"/>
      <c r="J77" s="24"/>
      <c r="K77" s="25"/>
      <c r="L77" s="25"/>
      <c r="M77" s="25"/>
      <c r="N77" s="25"/>
      <c r="O77" s="25"/>
      <c r="P77" s="25"/>
      <c r="Q77" s="25">
        <f>SUM(F77:O79)</f>
        <v>0</v>
      </c>
      <c r="R77" s="28">
        <v>174</v>
      </c>
      <c r="S77" s="28">
        <f>Q77*R77</f>
        <v>0</v>
      </c>
    </row>
    <row r="78" spans="2:19" ht="23" customHeight="1" x14ac:dyDescent="0.2">
      <c r="B78" s="6"/>
      <c r="C78" s="10" t="s">
        <v>15</v>
      </c>
      <c r="D78" s="6"/>
      <c r="E78" s="15"/>
      <c r="F78" s="2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2:19" ht="23" customHeight="1" x14ac:dyDescent="0.2">
      <c r="B79" s="7"/>
      <c r="C79" s="11" t="s">
        <v>16</v>
      </c>
      <c r="D79" s="7"/>
      <c r="E79" s="16"/>
      <c r="F79" s="22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2:19" ht="26" customHeight="1" x14ac:dyDescent="0.2">
      <c r="B80" s="5" t="s">
        <v>62</v>
      </c>
      <c r="C80" s="5"/>
      <c r="D80" s="5"/>
      <c r="E80" s="5"/>
      <c r="F80" s="19" t="s">
        <v>9</v>
      </c>
      <c r="G80" s="19" t="s">
        <v>10</v>
      </c>
      <c r="H80" s="19" t="s">
        <v>11</v>
      </c>
      <c r="I80" s="19" t="s">
        <v>12</v>
      </c>
      <c r="J80" s="19" t="s">
        <v>13</v>
      </c>
      <c r="K80" s="27"/>
      <c r="L80" s="27"/>
      <c r="M80" s="27"/>
      <c r="N80" s="27"/>
      <c r="O80" s="27"/>
      <c r="P80" s="27"/>
      <c r="Q80" s="27"/>
      <c r="R80" s="27"/>
      <c r="S80" s="27"/>
    </row>
    <row r="81" spans="2:19" ht="23" customHeight="1" x14ac:dyDescent="0.2">
      <c r="B81" s="6"/>
      <c r="C81" s="30" t="s">
        <v>66</v>
      </c>
      <c r="D81" s="30" t="s">
        <v>63</v>
      </c>
      <c r="E81" s="14">
        <v>470</v>
      </c>
      <c r="F81" s="20"/>
      <c r="G81" s="24"/>
      <c r="H81" s="24"/>
      <c r="I81" s="24"/>
      <c r="J81" s="24"/>
      <c r="K81" s="25"/>
      <c r="L81" s="25"/>
      <c r="M81" s="25"/>
      <c r="N81" s="25"/>
      <c r="O81" s="25"/>
      <c r="P81" s="25"/>
      <c r="Q81" s="25">
        <f>SUM(F81:O83)</f>
        <v>0</v>
      </c>
      <c r="R81" s="28">
        <v>174</v>
      </c>
      <c r="S81" s="28">
        <f>Q81*R81</f>
        <v>0</v>
      </c>
    </row>
    <row r="82" spans="2:19" ht="23" customHeight="1" x14ac:dyDescent="0.2">
      <c r="B82" s="6"/>
      <c r="C82" s="10" t="s">
        <v>15</v>
      </c>
      <c r="D82" s="6"/>
      <c r="E82" s="15"/>
      <c r="F82" s="2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 ht="23" customHeight="1" x14ac:dyDescent="0.2">
      <c r="B83" s="7"/>
      <c r="C83" s="11" t="s">
        <v>16</v>
      </c>
      <c r="D83" s="7"/>
      <c r="E83" s="16"/>
      <c r="F83" s="22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2:19" ht="26" customHeight="1" x14ac:dyDescent="0.2">
      <c r="B84" s="5" t="s">
        <v>67</v>
      </c>
      <c r="C84" s="5"/>
      <c r="D84" s="5"/>
      <c r="E84" s="5"/>
      <c r="F84" s="19" t="s">
        <v>29</v>
      </c>
      <c r="G84" s="19" t="s">
        <v>9</v>
      </c>
      <c r="H84" s="19" t="s">
        <v>10</v>
      </c>
      <c r="I84" s="19" t="s">
        <v>11</v>
      </c>
      <c r="J84" s="19" t="s">
        <v>12</v>
      </c>
      <c r="K84" s="19" t="s">
        <v>13</v>
      </c>
      <c r="L84" s="27"/>
      <c r="M84" s="27"/>
      <c r="N84" s="27"/>
      <c r="O84" s="27"/>
      <c r="P84" s="27"/>
      <c r="Q84" s="27"/>
      <c r="R84" s="27"/>
      <c r="S84" s="27"/>
    </row>
    <row r="85" spans="2:19" ht="30" customHeight="1" x14ac:dyDescent="0.2">
      <c r="B85" s="6"/>
      <c r="C85" s="30" t="s">
        <v>60</v>
      </c>
      <c r="D85" s="6" t="s">
        <v>18</v>
      </c>
      <c r="E85" s="14">
        <v>460</v>
      </c>
      <c r="F85" s="20"/>
      <c r="G85" s="24"/>
      <c r="H85" s="24"/>
      <c r="I85" s="24"/>
      <c r="J85" s="24"/>
      <c r="K85" s="24"/>
      <c r="L85" s="25"/>
      <c r="M85" s="25"/>
      <c r="N85" s="25"/>
      <c r="O85" s="25"/>
      <c r="P85" s="25"/>
      <c r="Q85" s="25">
        <f>SUM(F85:O87)</f>
        <v>0</v>
      </c>
      <c r="R85" s="14">
        <v>172</v>
      </c>
      <c r="S85" s="28">
        <f>Q85*R85</f>
        <v>0</v>
      </c>
    </row>
    <row r="86" spans="2:19" ht="26" customHeight="1" x14ac:dyDescent="0.2">
      <c r="B86" s="6"/>
      <c r="C86" s="10" t="s">
        <v>15</v>
      </c>
      <c r="D86" s="6"/>
      <c r="E86" s="15"/>
      <c r="F86" s="21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2:19" ht="43" customHeight="1" x14ac:dyDescent="0.2">
      <c r="B87" s="7"/>
      <c r="C87" s="11" t="s">
        <v>16</v>
      </c>
      <c r="D87" s="7"/>
      <c r="E87" s="16"/>
      <c r="F87" s="2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2:19" ht="26" customHeight="1" x14ac:dyDescent="0.2">
      <c r="B88" s="5" t="s">
        <v>67</v>
      </c>
      <c r="C88" s="5"/>
      <c r="D88" s="5"/>
      <c r="E88" s="5"/>
      <c r="F88" s="19" t="s">
        <v>29</v>
      </c>
      <c r="G88" s="19" t="s">
        <v>9</v>
      </c>
      <c r="H88" s="19" t="s">
        <v>10</v>
      </c>
      <c r="I88" s="19" t="s">
        <v>11</v>
      </c>
      <c r="J88" s="19" t="s">
        <v>12</v>
      </c>
      <c r="K88" s="19" t="s">
        <v>13</v>
      </c>
      <c r="L88" s="27"/>
      <c r="M88" s="27"/>
      <c r="N88" s="27"/>
      <c r="O88" s="27"/>
      <c r="P88" s="27"/>
      <c r="Q88" s="27"/>
      <c r="R88" s="27"/>
      <c r="S88" s="27"/>
    </row>
    <row r="89" spans="2:19" ht="30" customHeight="1" x14ac:dyDescent="0.2">
      <c r="B89" s="6"/>
      <c r="C89" s="30" t="s">
        <v>60</v>
      </c>
      <c r="D89" s="30" t="s">
        <v>14</v>
      </c>
      <c r="E89" s="14">
        <v>460</v>
      </c>
      <c r="F89" s="20"/>
      <c r="G89" s="24"/>
      <c r="H89" s="24"/>
      <c r="I89" s="24"/>
      <c r="J89" s="24"/>
      <c r="K89" s="24"/>
      <c r="L89" s="25"/>
      <c r="M89" s="25"/>
      <c r="N89" s="25"/>
      <c r="O89" s="25"/>
      <c r="P89" s="25"/>
      <c r="Q89" s="25">
        <f>SUM(F89:O91)</f>
        <v>0</v>
      </c>
      <c r="R89" s="14">
        <v>172</v>
      </c>
      <c r="S89" s="28">
        <f>Q89*R89</f>
        <v>0</v>
      </c>
    </row>
    <row r="90" spans="2:19" ht="26" customHeight="1" x14ac:dyDescent="0.2">
      <c r="B90" s="6"/>
      <c r="C90" s="10" t="s">
        <v>15</v>
      </c>
      <c r="D90" s="6"/>
      <c r="E90" s="15"/>
      <c r="F90" s="21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2:19" ht="53" customHeight="1" x14ac:dyDescent="0.2">
      <c r="B91" s="7"/>
      <c r="C91" s="11" t="s">
        <v>16</v>
      </c>
      <c r="D91" s="7"/>
      <c r="E91" s="16"/>
      <c r="F91" s="2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2:19" ht="26" customHeight="1" x14ac:dyDescent="0.2">
      <c r="B92" s="5" t="s">
        <v>67</v>
      </c>
      <c r="C92" s="5"/>
      <c r="D92" s="5"/>
      <c r="E92" s="5"/>
      <c r="F92" s="19" t="s">
        <v>29</v>
      </c>
      <c r="G92" s="19" t="s">
        <v>9</v>
      </c>
      <c r="H92" s="19" t="s">
        <v>10</v>
      </c>
      <c r="I92" s="19" t="s">
        <v>11</v>
      </c>
      <c r="J92" s="19" t="s">
        <v>12</v>
      </c>
      <c r="K92" s="19" t="s">
        <v>13</v>
      </c>
      <c r="L92" s="27"/>
      <c r="M92" s="27"/>
      <c r="N92" s="27"/>
      <c r="O92" s="27"/>
      <c r="P92" s="27"/>
      <c r="Q92" s="27"/>
      <c r="R92" s="27"/>
      <c r="S92" s="27"/>
    </row>
    <row r="93" spans="2:19" ht="30" customHeight="1" x14ac:dyDescent="0.2">
      <c r="B93" s="6"/>
      <c r="C93" s="30" t="s">
        <v>60</v>
      </c>
      <c r="D93" s="30" t="s">
        <v>63</v>
      </c>
      <c r="E93" s="14">
        <v>460</v>
      </c>
      <c r="F93" s="20"/>
      <c r="G93" s="24"/>
      <c r="H93" s="24"/>
      <c r="I93" s="24"/>
      <c r="J93" s="24"/>
      <c r="K93" s="24"/>
      <c r="L93" s="25"/>
      <c r="M93" s="25"/>
      <c r="N93" s="25"/>
      <c r="O93" s="25"/>
      <c r="P93" s="25"/>
      <c r="Q93" s="25">
        <f>SUM(F93:O95)</f>
        <v>0</v>
      </c>
      <c r="R93" s="14">
        <v>172</v>
      </c>
      <c r="S93" s="28">
        <f>Q93*R93</f>
        <v>0</v>
      </c>
    </row>
    <row r="94" spans="2:19" ht="26" customHeight="1" x14ac:dyDescent="0.2">
      <c r="B94" s="6"/>
      <c r="C94" s="10" t="s">
        <v>15</v>
      </c>
      <c r="D94" s="6"/>
      <c r="E94" s="15"/>
      <c r="F94" s="21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2:19" ht="49" customHeight="1" x14ac:dyDescent="0.2">
      <c r="B95" s="7"/>
      <c r="C95" s="11" t="s">
        <v>16</v>
      </c>
      <c r="D95" s="7"/>
      <c r="E95" s="16"/>
      <c r="F95" s="2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2:19" ht="26" customHeight="1" x14ac:dyDescent="0.2">
      <c r="B96" s="5" t="s">
        <v>32</v>
      </c>
      <c r="C96" s="5"/>
      <c r="D96" s="5"/>
      <c r="E96" s="5"/>
      <c r="F96" s="19" t="s">
        <v>9</v>
      </c>
      <c r="G96" s="19" t="s">
        <v>10</v>
      </c>
      <c r="H96" s="19" t="s">
        <v>11</v>
      </c>
      <c r="I96" s="19" t="s">
        <v>12</v>
      </c>
      <c r="J96" s="19" t="s">
        <v>13</v>
      </c>
      <c r="K96" s="27"/>
      <c r="L96" s="27"/>
      <c r="M96" s="27"/>
      <c r="N96" s="27"/>
      <c r="O96" s="27"/>
      <c r="P96" s="27"/>
      <c r="Q96" s="27"/>
      <c r="R96" s="27"/>
      <c r="S96" s="27"/>
    </row>
    <row r="97" spans="2:19" ht="23" customHeight="1" x14ac:dyDescent="0.2">
      <c r="B97" s="6"/>
      <c r="C97" s="30" t="s">
        <v>35</v>
      </c>
      <c r="D97" s="6" t="s">
        <v>33</v>
      </c>
      <c r="E97" s="14">
        <v>650</v>
      </c>
      <c r="F97" s="20"/>
      <c r="G97" s="24"/>
      <c r="H97" s="24"/>
      <c r="I97" s="24"/>
      <c r="J97" s="24"/>
      <c r="K97" s="25"/>
      <c r="L97" s="25"/>
      <c r="M97" s="25"/>
      <c r="N97" s="25"/>
      <c r="O97" s="25"/>
      <c r="P97" s="25"/>
      <c r="Q97" s="25">
        <f>SUM(F97:O99)</f>
        <v>0</v>
      </c>
      <c r="R97" s="14">
        <v>242</v>
      </c>
      <c r="S97" s="28">
        <f>Q97*R97</f>
        <v>0</v>
      </c>
    </row>
    <row r="98" spans="2:19" ht="23" customHeight="1" x14ac:dyDescent="0.2">
      <c r="B98" s="6"/>
      <c r="C98" s="10" t="s">
        <v>15</v>
      </c>
      <c r="D98" s="6"/>
      <c r="E98" s="15"/>
      <c r="F98" s="21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2:19" ht="45" customHeight="1" x14ac:dyDescent="0.2">
      <c r="B99" s="7"/>
      <c r="C99" s="11" t="s">
        <v>16</v>
      </c>
      <c r="D99" s="7"/>
      <c r="E99" s="16"/>
      <c r="F99" s="2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2:19" ht="26" customHeight="1" x14ac:dyDescent="0.2">
      <c r="B100" s="5" t="s">
        <v>34</v>
      </c>
      <c r="C100" s="5"/>
      <c r="D100" s="5"/>
      <c r="E100" s="5"/>
      <c r="F100" s="19" t="s">
        <v>9</v>
      </c>
      <c r="G100" s="19" t="s">
        <v>10</v>
      </c>
      <c r="H100" s="19" t="s">
        <v>11</v>
      </c>
      <c r="I100" s="19" t="s">
        <v>12</v>
      </c>
      <c r="J100" s="19" t="s">
        <v>13</v>
      </c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2:19" ht="23" customHeight="1" x14ac:dyDescent="0.2">
      <c r="B101" s="6"/>
      <c r="C101" s="30" t="s">
        <v>36</v>
      </c>
      <c r="D101" s="30" t="s">
        <v>18</v>
      </c>
      <c r="E101" s="14">
        <v>430</v>
      </c>
      <c r="F101" s="20"/>
      <c r="G101" s="24"/>
      <c r="H101" s="24"/>
      <c r="I101" s="24"/>
      <c r="J101" s="24"/>
      <c r="K101" s="25"/>
      <c r="L101" s="25"/>
      <c r="M101" s="25"/>
      <c r="N101" s="25"/>
      <c r="O101" s="25"/>
      <c r="P101" s="25"/>
      <c r="Q101" s="25">
        <f>SUM(F101:O103)</f>
        <v>0</v>
      </c>
      <c r="R101" s="14">
        <v>158</v>
      </c>
      <c r="S101" s="28">
        <f>Q101*R101</f>
        <v>0</v>
      </c>
    </row>
    <row r="102" spans="2:19" ht="23" customHeight="1" x14ac:dyDescent="0.2">
      <c r="B102" s="6"/>
      <c r="C102" s="10" t="s">
        <v>15</v>
      </c>
      <c r="D102" s="6"/>
      <c r="E102" s="15"/>
      <c r="F102" s="21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2:19" ht="55" customHeight="1" x14ac:dyDescent="0.2">
      <c r="B103" s="7"/>
      <c r="C103" s="11" t="s">
        <v>16</v>
      </c>
      <c r="D103" s="34"/>
      <c r="E103" s="16"/>
      <c r="F103" s="2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2:19" ht="26" customHeight="1" x14ac:dyDescent="0.2">
      <c r="B104" s="5" t="s">
        <v>34</v>
      </c>
      <c r="C104" s="5"/>
      <c r="D104" s="5"/>
      <c r="E104" s="5"/>
      <c r="F104" s="19" t="s">
        <v>9</v>
      </c>
      <c r="G104" s="19" t="s">
        <v>10</v>
      </c>
      <c r="H104" s="19" t="s">
        <v>11</v>
      </c>
      <c r="I104" s="19" t="s">
        <v>12</v>
      </c>
      <c r="J104" s="19" t="s">
        <v>13</v>
      </c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2:19" ht="23" customHeight="1" x14ac:dyDescent="0.2">
      <c r="B105" s="6"/>
      <c r="C105" s="30" t="s">
        <v>37</v>
      </c>
      <c r="D105" s="30" t="s">
        <v>20</v>
      </c>
      <c r="E105" s="14">
        <v>430</v>
      </c>
      <c r="F105" s="20"/>
      <c r="G105" s="24"/>
      <c r="H105" s="24"/>
      <c r="I105" s="24"/>
      <c r="J105" s="24"/>
      <c r="K105" s="25"/>
      <c r="L105" s="25"/>
      <c r="M105" s="25"/>
      <c r="N105" s="25"/>
      <c r="O105" s="25"/>
      <c r="P105" s="25"/>
      <c r="Q105" s="25">
        <f>SUM(F105:O107)</f>
        <v>0</v>
      </c>
      <c r="R105" s="14">
        <v>158</v>
      </c>
      <c r="S105" s="28">
        <f>Q105*R105</f>
        <v>0</v>
      </c>
    </row>
    <row r="106" spans="2:19" ht="23" customHeight="1" x14ac:dyDescent="0.2">
      <c r="B106" s="6"/>
      <c r="C106" s="10" t="s">
        <v>15</v>
      </c>
      <c r="D106" s="6"/>
      <c r="E106" s="15"/>
      <c r="F106" s="2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2:19" ht="53" customHeight="1" x14ac:dyDescent="0.2">
      <c r="B107" s="7"/>
      <c r="C107" s="11" t="s">
        <v>16</v>
      </c>
      <c r="D107" s="34"/>
      <c r="E107" s="16"/>
      <c r="F107" s="2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2:19" ht="26" customHeight="1" x14ac:dyDescent="0.2">
      <c r="B108" s="5" t="s">
        <v>38</v>
      </c>
      <c r="C108" s="5"/>
      <c r="D108" s="5"/>
      <c r="E108" s="5"/>
      <c r="F108" s="19" t="s">
        <v>9</v>
      </c>
      <c r="G108" s="19" t="s">
        <v>10</v>
      </c>
      <c r="H108" s="19" t="s">
        <v>11</v>
      </c>
      <c r="I108" s="19" t="s">
        <v>12</v>
      </c>
      <c r="J108" s="19" t="s">
        <v>13</v>
      </c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2:19" ht="23" customHeight="1" x14ac:dyDescent="0.2">
      <c r="B109" s="6"/>
      <c r="C109" s="30" t="s">
        <v>39</v>
      </c>
      <c r="D109" s="30" t="s">
        <v>18</v>
      </c>
      <c r="E109" s="14">
        <v>420</v>
      </c>
      <c r="F109" s="20"/>
      <c r="G109" s="24"/>
      <c r="H109" s="24"/>
      <c r="I109" s="24"/>
      <c r="J109" s="24"/>
      <c r="K109" s="25"/>
      <c r="L109" s="25"/>
      <c r="M109" s="25"/>
      <c r="N109" s="25"/>
      <c r="O109" s="25"/>
      <c r="P109" s="25"/>
      <c r="Q109" s="25">
        <f>SUM(F109:O111)</f>
        <v>0</v>
      </c>
      <c r="R109" s="14">
        <v>154</v>
      </c>
      <c r="S109" s="28">
        <f>Q109*R109</f>
        <v>0</v>
      </c>
    </row>
    <row r="110" spans="2:19" ht="23" customHeight="1" x14ac:dyDescent="0.2">
      <c r="B110" s="6"/>
      <c r="C110" s="10" t="s">
        <v>15</v>
      </c>
      <c r="D110" s="6"/>
      <c r="E110" s="15"/>
      <c r="F110" s="21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2:19" ht="48" customHeight="1" x14ac:dyDescent="0.2">
      <c r="B111" s="7"/>
      <c r="C111" s="11" t="s">
        <v>16</v>
      </c>
      <c r="D111" s="34"/>
      <c r="E111" s="16"/>
      <c r="F111" s="2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2:19" ht="26" customHeight="1" x14ac:dyDescent="0.2">
      <c r="B112" s="5" t="s">
        <v>38</v>
      </c>
      <c r="C112" s="5"/>
      <c r="D112" s="5"/>
      <c r="E112" s="5"/>
      <c r="F112" s="19" t="s">
        <v>9</v>
      </c>
      <c r="G112" s="19" t="s">
        <v>10</v>
      </c>
      <c r="H112" s="19" t="s">
        <v>11</v>
      </c>
      <c r="I112" s="19" t="s">
        <v>12</v>
      </c>
      <c r="J112" s="19" t="s">
        <v>13</v>
      </c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ht="23" customHeight="1" x14ac:dyDescent="0.2">
      <c r="B113" s="6"/>
      <c r="C113" s="30" t="s">
        <v>40</v>
      </c>
      <c r="D113" s="30" t="s">
        <v>30</v>
      </c>
      <c r="E113" s="14">
        <v>420</v>
      </c>
      <c r="F113" s="20"/>
      <c r="G113" s="24"/>
      <c r="H113" s="24"/>
      <c r="I113" s="24"/>
      <c r="J113" s="24"/>
      <c r="K113" s="25"/>
      <c r="L113" s="25"/>
      <c r="M113" s="25"/>
      <c r="N113" s="25"/>
      <c r="O113" s="25"/>
      <c r="P113" s="25"/>
      <c r="Q113" s="25">
        <f>SUM(F113:O115)</f>
        <v>0</v>
      </c>
      <c r="R113" s="14">
        <v>154</v>
      </c>
      <c r="S113" s="28">
        <f>Q113*R113</f>
        <v>0</v>
      </c>
    </row>
    <row r="114" spans="2:19" ht="23" customHeight="1" x14ac:dyDescent="0.2">
      <c r="B114" s="6"/>
      <c r="C114" s="10" t="s">
        <v>15</v>
      </c>
      <c r="D114" s="6"/>
      <c r="E114" s="15"/>
      <c r="F114" s="21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2:19" ht="50" customHeight="1" x14ac:dyDescent="0.2">
      <c r="B115" s="7"/>
      <c r="C115" s="11" t="s">
        <v>16</v>
      </c>
      <c r="D115" s="34"/>
      <c r="E115" s="16"/>
      <c r="F115" s="2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2:19" ht="26" customHeight="1" x14ac:dyDescent="0.2">
      <c r="B116" s="5" t="s">
        <v>42</v>
      </c>
      <c r="C116" s="5"/>
      <c r="D116" s="5"/>
      <c r="E116" s="5"/>
      <c r="F116" s="19" t="s">
        <v>9</v>
      </c>
      <c r="G116" s="19" t="s">
        <v>10</v>
      </c>
      <c r="H116" s="19" t="s">
        <v>11</v>
      </c>
      <c r="I116" s="19" t="s">
        <v>12</v>
      </c>
      <c r="J116" s="19" t="s">
        <v>13</v>
      </c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ht="23" customHeight="1" x14ac:dyDescent="0.2">
      <c r="B117" s="6"/>
      <c r="C117" s="30" t="s">
        <v>41</v>
      </c>
      <c r="D117" s="30" t="s">
        <v>30</v>
      </c>
      <c r="E117" s="14">
        <v>420</v>
      </c>
      <c r="F117" s="20"/>
      <c r="G117" s="24"/>
      <c r="H117" s="24"/>
      <c r="I117" s="24"/>
      <c r="J117" s="24"/>
      <c r="K117" s="25"/>
      <c r="L117" s="25"/>
      <c r="M117" s="25"/>
      <c r="N117" s="25"/>
      <c r="O117" s="25"/>
      <c r="P117" s="25"/>
      <c r="Q117" s="25">
        <f>SUM(F117:O119)</f>
        <v>0</v>
      </c>
      <c r="R117" s="14">
        <v>154</v>
      </c>
      <c r="S117" s="28">
        <f>Q117*R117</f>
        <v>0</v>
      </c>
    </row>
    <row r="118" spans="2:19" ht="23" customHeight="1" x14ac:dyDescent="0.2">
      <c r="B118" s="6"/>
      <c r="C118" s="10" t="s">
        <v>15</v>
      </c>
      <c r="D118" s="6"/>
      <c r="E118" s="15"/>
      <c r="F118" s="21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2:19" ht="31" customHeight="1" x14ac:dyDescent="0.2">
      <c r="B119" s="7"/>
      <c r="C119" s="11" t="s">
        <v>16</v>
      </c>
      <c r="D119" s="7"/>
      <c r="E119" s="16"/>
      <c r="F119" s="2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2:19" ht="26" customHeight="1" x14ac:dyDescent="0.2">
      <c r="B120" s="5" t="s">
        <v>70</v>
      </c>
      <c r="C120" s="5"/>
      <c r="D120" s="5"/>
      <c r="E120" s="5"/>
      <c r="F120" s="35" t="s">
        <v>68</v>
      </c>
      <c r="G120" s="35"/>
      <c r="H120" s="36"/>
      <c r="I120" s="37" t="s">
        <v>69</v>
      </c>
      <c r="J120" s="35"/>
      <c r="K120" s="36"/>
      <c r="L120" s="27"/>
      <c r="M120" s="27"/>
      <c r="N120" s="27"/>
      <c r="O120" s="27"/>
      <c r="P120" s="27"/>
      <c r="Q120" s="27"/>
      <c r="R120" s="27"/>
      <c r="S120" s="27"/>
    </row>
    <row r="121" spans="2:19" ht="23" customHeight="1" x14ac:dyDescent="0.2">
      <c r="B121" s="6"/>
      <c r="C121" s="30" t="s">
        <v>71</v>
      </c>
      <c r="D121" s="30" t="s">
        <v>73</v>
      </c>
      <c r="E121" s="14">
        <v>970</v>
      </c>
      <c r="F121" s="38"/>
      <c r="G121" s="39"/>
      <c r="H121" s="40"/>
      <c r="I121" s="38"/>
      <c r="J121" s="39"/>
      <c r="K121" s="40"/>
      <c r="L121" s="25"/>
      <c r="M121" s="25"/>
      <c r="N121" s="25"/>
      <c r="O121" s="25"/>
      <c r="P121" s="25"/>
      <c r="Q121" s="25">
        <f>SUM(F121:O123)</f>
        <v>0</v>
      </c>
      <c r="R121" s="28">
        <v>360</v>
      </c>
      <c r="S121" s="28">
        <f>Q121*R121</f>
        <v>0</v>
      </c>
    </row>
    <row r="122" spans="2:19" ht="23" customHeight="1" x14ac:dyDescent="0.2">
      <c r="B122" s="6"/>
      <c r="C122" s="10" t="s">
        <v>15</v>
      </c>
      <c r="D122" s="6"/>
      <c r="E122" s="15"/>
      <c r="F122" s="21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2:19" ht="23" customHeight="1" x14ac:dyDescent="0.2">
      <c r="B123" s="7"/>
      <c r="C123" s="11" t="s">
        <v>72</v>
      </c>
      <c r="D123" s="7"/>
      <c r="E123" s="16"/>
      <c r="F123" s="2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2:19" ht="26" customHeight="1" x14ac:dyDescent="0.2">
      <c r="B124" s="5" t="s">
        <v>70</v>
      </c>
      <c r="C124" s="5"/>
      <c r="D124" s="5"/>
      <c r="E124" s="5"/>
      <c r="F124" s="35" t="s">
        <v>68</v>
      </c>
      <c r="G124" s="35"/>
      <c r="H124" s="36"/>
      <c r="I124" s="37" t="s">
        <v>69</v>
      </c>
      <c r="J124" s="35"/>
      <c r="K124" s="36"/>
      <c r="L124" s="27"/>
      <c r="M124" s="27"/>
      <c r="N124" s="27"/>
      <c r="O124" s="27"/>
      <c r="P124" s="27"/>
      <c r="Q124" s="27"/>
      <c r="R124" s="27"/>
      <c r="S124" s="27"/>
    </row>
    <row r="125" spans="2:19" ht="23" customHeight="1" x14ac:dyDescent="0.2">
      <c r="B125" s="6"/>
      <c r="C125" s="30" t="s">
        <v>74</v>
      </c>
      <c r="D125" s="30" t="s">
        <v>77</v>
      </c>
      <c r="E125" s="14">
        <v>970</v>
      </c>
      <c r="F125" s="38"/>
      <c r="G125" s="39"/>
      <c r="H125" s="40"/>
      <c r="I125" s="38"/>
      <c r="J125" s="39"/>
      <c r="K125" s="40"/>
      <c r="L125" s="25"/>
      <c r="M125" s="25"/>
      <c r="N125" s="25"/>
      <c r="O125" s="25"/>
      <c r="P125" s="25"/>
      <c r="Q125" s="25">
        <f>SUM(F125:O127)</f>
        <v>0</v>
      </c>
      <c r="R125" s="28">
        <v>360</v>
      </c>
      <c r="S125" s="28">
        <f>Q125*R125</f>
        <v>0</v>
      </c>
    </row>
    <row r="126" spans="2:19" ht="23" customHeight="1" x14ac:dyDescent="0.2">
      <c r="B126" s="6"/>
      <c r="C126" s="10" t="s">
        <v>15</v>
      </c>
      <c r="D126" s="6"/>
      <c r="E126" s="15"/>
      <c r="F126" s="2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2:19" ht="23" customHeight="1" x14ac:dyDescent="0.2">
      <c r="B127" s="7"/>
      <c r="D127" s="11" t="s">
        <v>72</v>
      </c>
      <c r="E127" s="16"/>
      <c r="F127" s="2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2:19" ht="26" customHeight="1" x14ac:dyDescent="0.2">
      <c r="B128" s="5" t="s">
        <v>70</v>
      </c>
      <c r="C128" s="5"/>
      <c r="D128" s="5"/>
      <c r="E128" s="5"/>
      <c r="F128" s="35" t="s">
        <v>68</v>
      </c>
      <c r="G128" s="35"/>
      <c r="H128" s="36"/>
      <c r="I128" s="37" t="s">
        <v>69</v>
      </c>
      <c r="J128" s="35"/>
      <c r="K128" s="36"/>
      <c r="L128" s="27"/>
      <c r="M128" s="27"/>
      <c r="N128" s="27"/>
      <c r="O128" s="27"/>
      <c r="P128" s="27"/>
      <c r="Q128" s="27"/>
      <c r="R128" s="27"/>
      <c r="S128" s="27"/>
    </row>
    <row r="129" spans="2:19" ht="23" customHeight="1" x14ac:dyDescent="0.2">
      <c r="B129" s="6"/>
      <c r="C129" s="30" t="s">
        <v>75</v>
      </c>
      <c r="D129" s="30" t="s">
        <v>78</v>
      </c>
      <c r="E129" s="14">
        <v>970</v>
      </c>
      <c r="F129" s="38"/>
      <c r="G129" s="39"/>
      <c r="H129" s="40"/>
      <c r="I129" s="38"/>
      <c r="J129" s="39"/>
      <c r="K129" s="40"/>
      <c r="L129" s="25"/>
      <c r="M129" s="25"/>
      <c r="N129" s="25"/>
      <c r="O129" s="25"/>
      <c r="P129" s="25"/>
      <c r="Q129" s="25">
        <f>SUM(F129:O131)</f>
        <v>0</v>
      </c>
      <c r="R129" s="28">
        <v>360</v>
      </c>
      <c r="S129" s="28">
        <f>Q129*R129</f>
        <v>0</v>
      </c>
    </row>
    <row r="130" spans="2:19" ht="23" customHeight="1" x14ac:dyDescent="0.2">
      <c r="B130" s="6"/>
      <c r="C130" s="10" t="s">
        <v>15</v>
      </c>
      <c r="D130" s="6"/>
      <c r="E130" s="15"/>
      <c r="F130" s="2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2:19" ht="23" customHeight="1" x14ac:dyDescent="0.2">
      <c r="B131" s="7"/>
      <c r="C131" s="11" t="s">
        <v>72</v>
      </c>
      <c r="D131" s="7"/>
      <c r="E131" s="16"/>
      <c r="F131" s="2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2:19" ht="26" customHeight="1" x14ac:dyDescent="0.2">
      <c r="B132" s="5" t="s">
        <v>70</v>
      </c>
      <c r="C132" s="5"/>
      <c r="D132" s="5"/>
      <c r="E132" s="5"/>
      <c r="F132" s="35" t="s">
        <v>68</v>
      </c>
      <c r="G132" s="35"/>
      <c r="H132" s="36"/>
      <c r="I132" s="37" t="s">
        <v>69</v>
      </c>
      <c r="J132" s="35"/>
      <c r="K132" s="36"/>
      <c r="L132" s="27"/>
      <c r="M132" s="27"/>
      <c r="N132" s="27"/>
      <c r="O132" s="27"/>
      <c r="P132" s="27"/>
      <c r="Q132" s="27"/>
      <c r="R132" s="27"/>
      <c r="S132" s="27"/>
    </row>
    <row r="133" spans="2:19" ht="23" customHeight="1" x14ac:dyDescent="0.2">
      <c r="B133" s="6"/>
      <c r="C133" s="30" t="s">
        <v>76</v>
      </c>
      <c r="D133" s="30" t="s">
        <v>27</v>
      </c>
      <c r="E133" s="14">
        <v>970</v>
      </c>
      <c r="F133" s="38"/>
      <c r="G133" s="39"/>
      <c r="H133" s="40"/>
      <c r="I133" s="38"/>
      <c r="J133" s="39"/>
      <c r="K133" s="40"/>
      <c r="L133" s="25"/>
      <c r="M133" s="25"/>
      <c r="N133" s="25"/>
      <c r="O133" s="25"/>
      <c r="P133" s="25"/>
      <c r="Q133" s="25">
        <f>SUM(F133:O135)</f>
        <v>0</v>
      </c>
      <c r="R133" s="28">
        <v>360</v>
      </c>
      <c r="S133" s="28">
        <f>Q133*R133</f>
        <v>0</v>
      </c>
    </row>
    <row r="134" spans="2:19" ht="23" customHeight="1" x14ac:dyDescent="0.2">
      <c r="B134" s="6"/>
      <c r="C134" s="10" t="s">
        <v>15</v>
      </c>
      <c r="D134" s="6"/>
      <c r="E134" s="15"/>
      <c r="F134" s="2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2:19" ht="23" customHeight="1" x14ac:dyDescent="0.2">
      <c r="B135" s="7"/>
      <c r="C135" s="11" t="s">
        <v>72</v>
      </c>
      <c r="D135" s="7"/>
      <c r="E135" s="16"/>
      <c r="F135" s="2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2:19" ht="26" customHeight="1" x14ac:dyDescent="0.2">
      <c r="B136" s="5" t="s">
        <v>79</v>
      </c>
      <c r="C136" s="5"/>
      <c r="D136" s="5"/>
      <c r="E136" s="5"/>
      <c r="F136" s="19" t="s">
        <v>9</v>
      </c>
      <c r="G136" s="19" t="s">
        <v>10</v>
      </c>
      <c r="H136" s="19" t="s">
        <v>11</v>
      </c>
      <c r="I136" s="19" t="s">
        <v>12</v>
      </c>
      <c r="J136" s="19" t="s">
        <v>13</v>
      </c>
      <c r="K136" s="19" t="s">
        <v>28</v>
      </c>
      <c r="L136" s="27"/>
      <c r="M136" s="27"/>
      <c r="N136" s="27"/>
      <c r="O136" s="27"/>
      <c r="P136" s="27"/>
      <c r="Q136" s="27"/>
      <c r="R136" s="27"/>
      <c r="S136" s="27"/>
    </row>
    <row r="137" spans="2:19" ht="23" customHeight="1" x14ac:dyDescent="0.2">
      <c r="B137" s="6"/>
      <c r="C137" s="30" t="s">
        <v>80</v>
      </c>
      <c r="D137" s="30" t="s">
        <v>27</v>
      </c>
      <c r="E137" s="14">
        <v>420</v>
      </c>
      <c r="F137" s="20"/>
      <c r="G137" s="24"/>
      <c r="H137" s="24"/>
      <c r="I137" s="24"/>
      <c r="J137" s="24"/>
      <c r="K137" s="24"/>
      <c r="L137" s="25"/>
      <c r="M137" s="25"/>
      <c r="N137" s="25"/>
      <c r="O137" s="25"/>
      <c r="P137" s="25"/>
      <c r="Q137" s="25">
        <f>SUM(F137:O139)</f>
        <v>0</v>
      </c>
      <c r="R137" s="28">
        <v>154</v>
      </c>
      <c r="S137" s="28">
        <f>Q137*R137</f>
        <v>0</v>
      </c>
    </row>
    <row r="138" spans="2:19" ht="23" customHeight="1" x14ac:dyDescent="0.2">
      <c r="B138" s="6"/>
      <c r="C138" s="10" t="s">
        <v>15</v>
      </c>
      <c r="D138" s="6"/>
      <c r="E138" s="15"/>
      <c r="F138" s="2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2:19" ht="23" customHeight="1" x14ac:dyDescent="0.2">
      <c r="B139" s="7"/>
      <c r="C139" s="11" t="s">
        <v>72</v>
      </c>
      <c r="D139" s="7"/>
      <c r="E139" s="16"/>
      <c r="F139" s="2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2:19" ht="26" customHeight="1" x14ac:dyDescent="0.2">
      <c r="B140" s="5" t="s">
        <v>81</v>
      </c>
      <c r="C140" s="5"/>
      <c r="D140" s="5"/>
      <c r="E140" s="5"/>
      <c r="F140" s="19" t="s">
        <v>9</v>
      </c>
      <c r="G140" s="19" t="s">
        <v>10</v>
      </c>
      <c r="H140" s="19" t="s">
        <v>11</v>
      </c>
      <c r="I140" s="19" t="s">
        <v>12</v>
      </c>
      <c r="J140" s="19" t="s">
        <v>13</v>
      </c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2:19" ht="23" customHeight="1" x14ac:dyDescent="0.2">
      <c r="B141" s="6"/>
      <c r="C141" s="30" t="s">
        <v>82</v>
      </c>
      <c r="D141" s="30" t="s">
        <v>27</v>
      </c>
      <c r="E141" s="14">
        <v>380</v>
      </c>
      <c r="F141" s="20"/>
      <c r="G141" s="24"/>
      <c r="H141" s="24"/>
      <c r="I141" s="24"/>
      <c r="J141" s="24"/>
      <c r="K141" s="25"/>
      <c r="L141" s="25"/>
      <c r="M141" s="25"/>
      <c r="N141" s="25"/>
      <c r="O141" s="25"/>
      <c r="P141" s="25"/>
      <c r="Q141" s="25">
        <f>SUM(F141:O143)</f>
        <v>0</v>
      </c>
      <c r="R141" s="28">
        <v>142</v>
      </c>
      <c r="S141" s="28">
        <f>Q141*R141</f>
        <v>0</v>
      </c>
    </row>
    <row r="142" spans="2:19" ht="35" customHeight="1" x14ac:dyDescent="0.2">
      <c r="B142" s="6"/>
      <c r="C142" s="10" t="s">
        <v>15</v>
      </c>
      <c r="D142" s="6"/>
      <c r="E142" s="15"/>
      <c r="F142" s="21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2:19" ht="30" customHeight="1" x14ac:dyDescent="0.2">
      <c r="B143" s="7"/>
      <c r="C143" s="11" t="s">
        <v>72</v>
      </c>
      <c r="D143" s="7"/>
      <c r="E143" s="16"/>
      <c r="F143" s="2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2:19" ht="26" customHeight="1" x14ac:dyDescent="0.2">
      <c r="B144" s="5" t="s">
        <v>84</v>
      </c>
      <c r="C144" s="5"/>
      <c r="D144" s="5"/>
      <c r="E144" s="5"/>
      <c r="F144" s="19" t="s">
        <v>9</v>
      </c>
      <c r="G144" s="19" t="s">
        <v>10</v>
      </c>
      <c r="H144" s="19" t="s">
        <v>11</v>
      </c>
      <c r="I144" s="19" t="s">
        <v>12</v>
      </c>
      <c r="J144" s="19" t="s">
        <v>13</v>
      </c>
      <c r="K144" s="19" t="s">
        <v>28</v>
      </c>
      <c r="L144" s="27"/>
      <c r="M144" s="27"/>
      <c r="N144" s="27"/>
      <c r="O144" s="27"/>
      <c r="P144" s="27"/>
      <c r="Q144" s="27"/>
      <c r="R144" s="27"/>
      <c r="S144" s="27"/>
    </row>
    <row r="145" spans="2:19" ht="23" customHeight="1" x14ac:dyDescent="0.2">
      <c r="B145" s="6"/>
      <c r="C145" s="30" t="s">
        <v>83</v>
      </c>
      <c r="D145" s="30" t="s">
        <v>85</v>
      </c>
      <c r="E145" s="14">
        <v>330</v>
      </c>
      <c r="F145" s="20"/>
      <c r="G145" s="24"/>
      <c r="H145" s="24"/>
      <c r="I145" s="24"/>
      <c r="J145" s="24"/>
      <c r="K145" s="24"/>
      <c r="L145" s="25"/>
      <c r="M145" s="25"/>
      <c r="N145" s="25"/>
      <c r="O145" s="25"/>
      <c r="P145" s="25"/>
      <c r="Q145" s="25">
        <f>SUM(F145:O147)</f>
        <v>0</v>
      </c>
      <c r="R145" s="28">
        <v>122</v>
      </c>
      <c r="S145" s="28">
        <f>Q145*R145</f>
        <v>0</v>
      </c>
    </row>
    <row r="146" spans="2:19" ht="23" customHeight="1" x14ac:dyDescent="0.2">
      <c r="B146" s="6"/>
      <c r="C146" s="10" t="s">
        <v>15</v>
      </c>
      <c r="D146" s="6"/>
      <c r="E146" s="15"/>
      <c r="F146" s="21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2:19" ht="23" customHeight="1" x14ac:dyDescent="0.2">
      <c r="B147" s="7"/>
      <c r="C147" s="11" t="s">
        <v>16</v>
      </c>
      <c r="D147" s="7"/>
      <c r="E147" s="16"/>
      <c r="F147" s="2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2:19" ht="26" customHeight="1" x14ac:dyDescent="0.2">
      <c r="B148" s="5" t="s">
        <v>84</v>
      </c>
      <c r="C148" s="5"/>
      <c r="D148" s="5"/>
      <c r="E148" s="5"/>
      <c r="F148" s="19" t="s">
        <v>9</v>
      </c>
      <c r="G148" s="19" t="s">
        <v>10</v>
      </c>
      <c r="H148" s="19" t="s">
        <v>11</v>
      </c>
      <c r="I148" s="19" t="s">
        <v>12</v>
      </c>
      <c r="J148" s="19" t="s">
        <v>13</v>
      </c>
      <c r="K148" s="19" t="s">
        <v>28</v>
      </c>
      <c r="L148" s="27"/>
      <c r="M148" s="27"/>
      <c r="N148" s="27"/>
      <c r="O148" s="27"/>
      <c r="P148" s="27"/>
      <c r="Q148" s="27"/>
      <c r="R148" s="27"/>
      <c r="S148" s="27"/>
    </row>
    <row r="149" spans="2:19" ht="23" customHeight="1" x14ac:dyDescent="0.2">
      <c r="B149" s="6"/>
      <c r="C149" s="30" t="s">
        <v>87</v>
      </c>
      <c r="D149" s="30" t="s">
        <v>86</v>
      </c>
      <c r="E149" s="14">
        <v>330</v>
      </c>
      <c r="F149" s="20"/>
      <c r="G149" s="24"/>
      <c r="H149" s="24"/>
      <c r="I149" s="24"/>
      <c r="J149" s="24"/>
      <c r="K149" s="24"/>
      <c r="L149" s="25"/>
      <c r="M149" s="25"/>
      <c r="N149" s="25"/>
      <c r="O149" s="25"/>
      <c r="P149" s="25"/>
      <c r="Q149" s="25">
        <f>SUM(F149:O151)</f>
        <v>0</v>
      </c>
      <c r="R149" s="28">
        <v>122</v>
      </c>
      <c r="S149" s="28">
        <f>Q149*R149</f>
        <v>0</v>
      </c>
    </row>
    <row r="150" spans="2:19" ht="23" customHeight="1" x14ac:dyDescent="0.2">
      <c r="B150" s="6"/>
      <c r="C150" s="10" t="s">
        <v>15</v>
      </c>
      <c r="D150" s="6"/>
      <c r="E150" s="15"/>
      <c r="F150" s="2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2:19" ht="23" customHeight="1" x14ac:dyDescent="0.2">
      <c r="B151" s="7"/>
      <c r="C151" s="11" t="s">
        <v>16</v>
      </c>
      <c r="D151" s="7"/>
      <c r="E151" s="16"/>
      <c r="F151" s="2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2:19" ht="26" customHeight="1" x14ac:dyDescent="0.2">
      <c r="B152" s="5" t="s">
        <v>88</v>
      </c>
      <c r="C152" s="5"/>
      <c r="D152" s="5"/>
      <c r="E152" s="5"/>
      <c r="F152" s="19" t="s">
        <v>9</v>
      </c>
      <c r="G152" s="19" t="s">
        <v>10</v>
      </c>
      <c r="H152" s="19" t="s">
        <v>11</v>
      </c>
      <c r="I152" s="19" t="s">
        <v>12</v>
      </c>
      <c r="J152" s="19" t="s">
        <v>13</v>
      </c>
      <c r="K152" s="19" t="s">
        <v>28</v>
      </c>
      <c r="L152" s="27"/>
      <c r="M152" s="27"/>
      <c r="N152" s="27"/>
      <c r="O152" s="27"/>
      <c r="P152" s="27"/>
      <c r="Q152" s="27"/>
      <c r="R152" s="27"/>
      <c r="S152" s="27"/>
    </row>
    <row r="153" spans="2:19" ht="23" customHeight="1" x14ac:dyDescent="0.2">
      <c r="B153" s="6"/>
      <c r="C153" s="30" t="s">
        <v>89</v>
      </c>
      <c r="D153" s="30" t="s">
        <v>63</v>
      </c>
      <c r="E153" s="14">
        <v>330</v>
      </c>
      <c r="F153" s="20"/>
      <c r="G153" s="24"/>
      <c r="H153" s="24"/>
      <c r="I153" s="24"/>
      <c r="J153" s="24"/>
      <c r="K153" s="24"/>
      <c r="L153" s="25"/>
      <c r="M153" s="25"/>
      <c r="N153" s="25"/>
      <c r="O153" s="25"/>
      <c r="P153" s="25"/>
      <c r="Q153" s="25">
        <f>SUM(F153:O155)</f>
        <v>0</v>
      </c>
      <c r="R153" s="28">
        <v>122</v>
      </c>
      <c r="S153" s="28">
        <f>Q153*R153</f>
        <v>0</v>
      </c>
    </row>
    <row r="154" spans="2:19" ht="23" customHeight="1" x14ac:dyDescent="0.2">
      <c r="B154" s="6"/>
      <c r="C154" s="10" t="s">
        <v>15</v>
      </c>
      <c r="D154" s="6"/>
      <c r="E154" s="15"/>
      <c r="F154" s="21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2:19" ht="38" customHeight="1" x14ac:dyDescent="0.2">
      <c r="B155" s="7"/>
      <c r="C155" s="11" t="s">
        <v>72</v>
      </c>
      <c r="D155" s="7"/>
      <c r="E155" s="16"/>
      <c r="F155" s="2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</row>
    <row r="156" spans="2:19" ht="26" customHeight="1" x14ac:dyDescent="0.2">
      <c r="B156" s="5" t="s">
        <v>88</v>
      </c>
      <c r="C156" s="5"/>
      <c r="D156" s="5"/>
      <c r="E156" s="5"/>
      <c r="F156" s="19" t="s">
        <v>9</v>
      </c>
      <c r="G156" s="19" t="s">
        <v>10</v>
      </c>
      <c r="H156" s="19" t="s">
        <v>11</v>
      </c>
      <c r="I156" s="19" t="s">
        <v>12</v>
      </c>
      <c r="J156" s="19" t="s">
        <v>13</v>
      </c>
      <c r="K156" s="19" t="s">
        <v>28</v>
      </c>
      <c r="L156" s="27"/>
      <c r="M156" s="27"/>
      <c r="N156" s="27"/>
      <c r="O156" s="27"/>
      <c r="P156" s="27"/>
      <c r="Q156" s="27"/>
      <c r="R156" s="27"/>
      <c r="S156" s="27"/>
    </row>
    <row r="157" spans="2:19" ht="23" customHeight="1" x14ac:dyDescent="0.2">
      <c r="B157" s="6"/>
      <c r="C157" s="30" t="s">
        <v>90</v>
      </c>
      <c r="D157" s="30" t="s">
        <v>50</v>
      </c>
      <c r="E157" s="14">
        <v>330</v>
      </c>
      <c r="F157" s="20"/>
      <c r="G157" s="24"/>
      <c r="H157" s="24"/>
      <c r="I157" s="24"/>
      <c r="J157" s="24"/>
      <c r="K157" s="24"/>
      <c r="L157" s="25"/>
      <c r="M157" s="25"/>
      <c r="N157" s="25"/>
      <c r="O157" s="25"/>
      <c r="P157" s="25"/>
      <c r="Q157" s="25">
        <f>SUM(F157:O159)</f>
        <v>0</v>
      </c>
      <c r="R157" s="28">
        <v>122</v>
      </c>
      <c r="S157" s="28">
        <f>Q157*R157</f>
        <v>0</v>
      </c>
    </row>
    <row r="158" spans="2:19" ht="23" customHeight="1" x14ac:dyDescent="0.2">
      <c r="B158" s="6"/>
      <c r="C158" s="10" t="s">
        <v>15</v>
      </c>
      <c r="D158" s="6"/>
      <c r="E158" s="15"/>
      <c r="F158" s="21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2:19" ht="37" customHeight="1" x14ac:dyDescent="0.2">
      <c r="B159" s="7"/>
      <c r="C159" s="11" t="s">
        <v>72</v>
      </c>
      <c r="D159" s="7"/>
      <c r="E159" s="16"/>
      <c r="F159" s="2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0" spans="2:19" ht="26" customHeight="1" x14ac:dyDescent="0.2">
      <c r="B160" s="5" t="s">
        <v>88</v>
      </c>
      <c r="C160" s="5"/>
      <c r="D160" s="5"/>
      <c r="E160" s="5"/>
      <c r="F160" s="19" t="s">
        <v>9</v>
      </c>
      <c r="G160" s="19" t="s">
        <v>10</v>
      </c>
      <c r="H160" s="19" t="s">
        <v>11</v>
      </c>
      <c r="I160" s="19" t="s">
        <v>12</v>
      </c>
      <c r="J160" s="19" t="s">
        <v>13</v>
      </c>
      <c r="K160" s="19" t="s">
        <v>28</v>
      </c>
      <c r="L160" s="27"/>
      <c r="M160" s="27"/>
      <c r="N160" s="27"/>
      <c r="O160" s="27"/>
      <c r="P160" s="27"/>
      <c r="Q160" s="27"/>
      <c r="R160" s="27"/>
      <c r="S160" s="27"/>
    </row>
    <row r="161" spans="2:19" ht="23" customHeight="1" x14ac:dyDescent="0.2">
      <c r="B161" s="6"/>
      <c r="C161" s="30" t="s">
        <v>132</v>
      </c>
      <c r="D161" s="30" t="s">
        <v>19</v>
      </c>
      <c r="E161" s="14">
        <v>330</v>
      </c>
      <c r="F161" s="20"/>
      <c r="G161" s="24"/>
      <c r="H161" s="24"/>
      <c r="I161" s="24"/>
      <c r="J161" s="24"/>
      <c r="K161" s="24"/>
      <c r="L161" s="25"/>
      <c r="M161" s="25"/>
      <c r="N161" s="25"/>
      <c r="O161" s="25"/>
      <c r="P161" s="25"/>
      <c r="Q161" s="25">
        <f>SUM(F161:O163)</f>
        <v>0</v>
      </c>
      <c r="R161" s="28">
        <v>122</v>
      </c>
      <c r="S161" s="28">
        <f>Q161*R161</f>
        <v>0</v>
      </c>
    </row>
    <row r="162" spans="2:19" ht="23" customHeight="1" x14ac:dyDescent="0.2">
      <c r="B162" s="6"/>
      <c r="C162" s="10" t="s">
        <v>15</v>
      </c>
      <c r="D162" s="6"/>
      <c r="E162" s="15"/>
      <c r="F162" s="21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2:19" ht="40" customHeight="1" x14ac:dyDescent="0.2">
      <c r="B163" s="7"/>
      <c r="C163" s="11" t="s">
        <v>72</v>
      </c>
      <c r="D163" s="7"/>
      <c r="E163" s="16"/>
      <c r="F163" s="2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</row>
    <row r="164" spans="2:19" ht="26" customHeight="1" x14ac:dyDescent="0.2">
      <c r="B164" s="5" t="s">
        <v>91</v>
      </c>
      <c r="C164" s="5"/>
      <c r="D164" s="5"/>
      <c r="E164" s="5"/>
      <c r="F164" s="19" t="s">
        <v>9</v>
      </c>
      <c r="G164" s="19" t="s">
        <v>10</v>
      </c>
      <c r="H164" s="19" t="s">
        <v>11</v>
      </c>
      <c r="I164" s="19" t="s">
        <v>12</v>
      </c>
      <c r="J164" s="19" t="s">
        <v>13</v>
      </c>
      <c r="K164" s="19" t="s">
        <v>28</v>
      </c>
      <c r="L164" s="27"/>
      <c r="M164" s="27"/>
      <c r="N164" s="27"/>
      <c r="O164" s="27"/>
      <c r="P164" s="27"/>
      <c r="Q164" s="27"/>
      <c r="R164" s="27"/>
      <c r="S164" s="27"/>
    </row>
    <row r="165" spans="2:19" ht="23" customHeight="1" x14ac:dyDescent="0.2">
      <c r="B165" s="6"/>
      <c r="C165" s="30" t="s">
        <v>92</v>
      </c>
      <c r="D165" s="30" t="s">
        <v>19</v>
      </c>
      <c r="E165" s="14">
        <v>360</v>
      </c>
      <c r="F165" s="20"/>
      <c r="G165" s="24"/>
      <c r="H165" s="24"/>
      <c r="I165" s="24"/>
      <c r="J165" s="24"/>
      <c r="K165" s="24"/>
      <c r="L165" s="25"/>
      <c r="M165" s="25"/>
      <c r="N165" s="25"/>
      <c r="O165" s="25"/>
      <c r="P165" s="25"/>
      <c r="Q165" s="25">
        <f>SUM(F165:O167)</f>
        <v>0</v>
      </c>
      <c r="R165" s="28">
        <v>134</v>
      </c>
      <c r="S165" s="28">
        <f>Q165*R165</f>
        <v>0</v>
      </c>
    </row>
    <row r="166" spans="2:19" ht="23" customHeight="1" x14ac:dyDescent="0.2">
      <c r="B166" s="6"/>
      <c r="C166" s="10" t="s">
        <v>15</v>
      </c>
      <c r="D166" s="6"/>
      <c r="E166" s="15"/>
      <c r="F166" s="21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2:19" ht="41" customHeight="1" x14ac:dyDescent="0.2">
      <c r="B167" s="7"/>
      <c r="C167" s="11" t="s">
        <v>72</v>
      </c>
      <c r="D167" s="7"/>
      <c r="E167" s="16"/>
      <c r="F167" s="2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</row>
    <row r="168" spans="2:19" ht="26" customHeight="1" x14ac:dyDescent="0.2">
      <c r="B168" s="5" t="s">
        <v>91</v>
      </c>
      <c r="C168" s="5"/>
      <c r="D168" s="5"/>
      <c r="E168" s="5"/>
      <c r="F168" s="19" t="s">
        <v>9</v>
      </c>
      <c r="G168" s="19" t="s">
        <v>10</v>
      </c>
      <c r="H168" s="19" t="s">
        <v>11</v>
      </c>
      <c r="I168" s="19" t="s">
        <v>12</v>
      </c>
      <c r="J168" s="19" t="s">
        <v>13</v>
      </c>
      <c r="K168" s="19" t="s">
        <v>28</v>
      </c>
      <c r="L168" s="27"/>
      <c r="M168" s="27"/>
      <c r="N168" s="27"/>
      <c r="O168" s="27"/>
      <c r="P168" s="27"/>
      <c r="Q168" s="27"/>
      <c r="R168" s="27"/>
      <c r="S168" s="27"/>
    </row>
    <row r="169" spans="2:19" ht="23" customHeight="1" x14ac:dyDescent="0.2">
      <c r="B169" s="6"/>
      <c r="C169" s="30" t="s">
        <v>136</v>
      </c>
      <c r="D169" s="30" t="s">
        <v>30</v>
      </c>
      <c r="E169" s="14">
        <v>360</v>
      </c>
      <c r="F169" s="20"/>
      <c r="G169" s="24"/>
      <c r="H169" s="24"/>
      <c r="I169" s="24"/>
      <c r="J169" s="24"/>
      <c r="K169" s="24"/>
      <c r="L169" s="25"/>
      <c r="M169" s="25"/>
      <c r="N169" s="25"/>
      <c r="O169" s="25"/>
      <c r="P169" s="25"/>
      <c r="Q169" s="25">
        <f>SUM(F169:O171)</f>
        <v>0</v>
      </c>
      <c r="R169" s="28">
        <v>134</v>
      </c>
      <c r="S169" s="28">
        <f>Q169*R169</f>
        <v>0</v>
      </c>
    </row>
    <row r="170" spans="2:19" ht="32" customHeight="1" x14ac:dyDescent="0.2">
      <c r="B170" s="6"/>
      <c r="C170" s="10" t="s">
        <v>15</v>
      </c>
      <c r="D170" s="6"/>
      <c r="E170" s="15"/>
      <c r="F170" s="21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2:19" ht="30" customHeight="1" x14ac:dyDescent="0.2">
      <c r="B171" s="7"/>
      <c r="C171" s="11" t="s">
        <v>72</v>
      </c>
      <c r="D171" s="7"/>
      <c r="E171" s="16"/>
      <c r="F171" s="2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2:19" ht="26" customHeight="1" x14ac:dyDescent="0.2">
      <c r="B172" s="5" t="s">
        <v>91</v>
      </c>
      <c r="C172" s="5"/>
      <c r="D172" s="5"/>
      <c r="E172" s="5"/>
      <c r="F172" s="19" t="s">
        <v>9</v>
      </c>
      <c r="G172" s="19" t="s">
        <v>10</v>
      </c>
      <c r="H172" s="19" t="s">
        <v>11</v>
      </c>
      <c r="I172" s="19" t="s">
        <v>12</v>
      </c>
      <c r="J172" s="19" t="s">
        <v>13</v>
      </c>
      <c r="K172" s="19" t="s">
        <v>28</v>
      </c>
      <c r="L172" s="27"/>
      <c r="M172" s="27"/>
      <c r="N172" s="27"/>
      <c r="O172" s="27"/>
      <c r="P172" s="27"/>
      <c r="Q172" s="27"/>
      <c r="R172" s="27"/>
      <c r="S172" s="27"/>
    </row>
    <row r="173" spans="2:19" ht="23" customHeight="1" x14ac:dyDescent="0.2">
      <c r="B173" s="6"/>
      <c r="C173" s="30" t="s">
        <v>137</v>
      </c>
      <c r="D173" s="30" t="s">
        <v>93</v>
      </c>
      <c r="E173" s="14">
        <v>360</v>
      </c>
      <c r="F173" s="20"/>
      <c r="G173" s="24"/>
      <c r="H173" s="24"/>
      <c r="I173" s="24"/>
      <c r="J173" s="24"/>
      <c r="K173" s="24"/>
      <c r="L173" s="25"/>
      <c r="M173" s="25"/>
      <c r="N173" s="25"/>
      <c r="O173" s="25"/>
      <c r="P173" s="25"/>
      <c r="Q173" s="25">
        <f>SUM(F173:O175)</f>
        <v>0</v>
      </c>
      <c r="R173" s="28">
        <v>134</v>
      </c>
      <c r="S173" s="28">
        <f>Q173*R173</f>
        <v>0</v>
      </c>
    </row>
    <row r="174" spans="2:19" ht="36" customHeight="1" x14ac:dyDescent="0.2">
      <c r="B174" s="6"/>
      <c r="C174" s="10" t="s">
        <v>15</v>
      </c>
      <c r="D174" s="6"/>
      <c r="E174" s="15"/>
      <c r="F174" s="21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2:19" ht="28" customHeight="1" x14ac:dyDescent="0.2">
      <c r="B175" s="7"/>
      <c r="C175" s="11" t="s">
        <v>72</v>
      </c>
      <c r="D175" s="7"/>
      <c r="E175" s="16"/>
      <c r="F175" s="2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2:19" ht="26" customHeight="1" x14ac:dyDescent="0.2">
      <c r="B176" s="5" t="s">
        <v>94</v>
      </c>
      <c r="C176" s="5"/>
      <c r="D176" s="5"/>
      <c r="E176" s="5"/>
      <c r="F176" s="19" t="s">
        <v>9</v>
      </c>
      <c r="G176" s="19" t="s">
        <v>10</v>
      </c>
      <c r="H176" s="19" t="s">
        <v>11</v>
      </c>
      <c r="I176" s="19" t="s">
        <v>12</v>
      </c>
      <c r="J176" s="19" t="s">
        <v>13</v>
      </c>
      <c r="K176" s="19" t="s">
        <v>28</v>
      </c>
      <c r="L176" s="27"/>
      <c r="M176" s="27"/>
      <c r="N176" s="27"/>
      <c r="O176" s="27"/>
      <c r="P176" s="27"/>
      <c r="Q176" s="27"/>
      <c r="R176" s="27"/>
      <c r="S176" s="27"/>
    </row>
    <row r="177" spans="2:19" ht="23" customHeight="1" x14ac:dyDescent="0.2">
      <c r="B177" s="6"/>
      <c r="C177" s="30" t="s">
        <v>95</v>
      </c>
      <c r="D177" s="30" t="s">
        <v>19</v>
      </c>
      <c r="E177" s="14">
        <v>330</v>
      </c>
      <c r="F177" s="20"/>
      <c r="G177" s="24"/>
      <c r="H177" s="24"/>
      <c r="I177" s="24"/>
      <c r="J177" s="24"/>
      <c r="K177" s="24"/>
      <c r="L177" s="25"/>
      <c r="M177" s="25"/>
      <c r="N177" s="25"/>
      <c r="O177" s="25"/>
      <c r="P177" s="25"/>
      <c r="Q177" s="25">
        <f>SUM(F177:O179)</f>
        <v>0</v>
      </c>
      <c r="R177" s="28">
        <v>122</v>
      </c>
      <c r="S177" s="28">
        <f>Q177*R177</f>
        <v>0</v>
      </c>
    </row>
    <row r="178" spans="2:19" ht="23" customHeight="1" x14ac:dyDescent="0.2">
      <c r="B178" s="6"/>
      <c r="C178" s="10" t="s">
        <v>15</v>
      </c>
      <c r="D178" s="6"/>
      <c r="E178" s="15"/>
      <c r="F178" s="21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2:19" ht="38" customHeight="1" x14ac:dyDescent="0.2">
      <c r="B179" s="7"/>
      <c r="C179" s="11" t="s">
        <v>72</v>
      </c>
      <c r="D179" s="7"/>
      <c r="E179" s="16"/>
      <c r="F179" s="2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2:19" x14ac:dyDescent="0.2">
      <c r="B180" s="5" t="s">
        <v>94</v>
      </c>
      <c r="C180" s="5"/>
      <c r="D180" s="5"/>
      <c r="E180" s="5"/>
      <c r="F180" s="19" t="s">
        <v>9</v>
      </c>
      <c r="G180" s="19" t="s">
        <v>10</v>
      </c>
      <c r="H180" s="19" t="s">
        <v>11</v>
      </c>
      <c r="I180" s="19" t="s">
        <v>12</v>
      </c>
      <c r="J180" s="19" t="s">
        <v>13</v>
      </c>
      <c r="K180" s="19" t="s">
        <v>28</v>
      </c>
      <c r="L180" s="27"/>
      <c r="M180" s="27"/>
      <c r="N180" s="27"/>
      <c r="O180" s="27"/>
      <c r="P180" s="27"/>
      <c r="Q180" s="27"/>
      <c r="R180" s="27"/>
      <c r="S180" s="27"/>
    </row>
    <row r="181" spans="2:19" x14ac:dyDescent="0.2">
      <c r="B181" s="6"/>
      <c r="C181" s="30" t="s">
        <v>96</v>
      </c>
      <c r="D181" s="30" t="s">
        <v>63</v>
      </c>
      <c r="E181" s="14">
        <v>330</v>
      </c>
      <c r="F181" s="20"/>
      <c r="G181" s="24"/>
      <c r="H181" s="24"/>
      <c r="I181" s="24"/>
      <c r="J181" s="24"/>
      <c r="K181" s="24"/>
      <c r="L181" s="25"/>
      <c r="M181" s="25"/>
      <c r="N181" s="25"/>
      <c r="O181" s="25"/>
      <c r="P181" s="25"/>
      <c r="Q181" s="25">
        <f>SUM(F181:O183)</f>
        <v>0</v>
      </c>
      <c r="R181" s="28">
        <v>122</v>
      </c>
      <c r="S181" s="28">
        <f>Q181*R181</f>
        <v>0</v>
      </c>
    </row>
    <row r="182" spans="2:19" ht="26" customHeight="1" x14ac:dyDescent="0.2">
      <c r="B182" s="6"/>
      <c r="C182" s="10" t="s">
        <v>15</v>
      </c>
      <c r="D182" s="6"/>
      <c r="E182" s="15"/>
      <c r="F182" s="21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2:19" ht="37" customHeight="1" x14ac:dyDescent="0.2">
      <c r="B183" s="7"/>
      <c r="C183" s="11" t="s">
        <v>72</v>
      </c>
      <c r="D183" s="7"/>
      <c r="E183" s="16"/>
      <c r="F183" s="2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2:19" ht="23" customHeight="1" x14ac:dyDescent="0.2">
      <c r="B184" s="5" t="s">
        <v>97</v>
      </c>
      <c r="C184" s="5"/>
      <c r="D184" s="5"/>
      <c r="E184" s="5"/>
      <c r="F184" s="19" t="s">
        <v>9</v>
      </c>
      <c r="G184" s="19" t="s">
        <v>10</v>
      </c>
      <c r="H184" s="19" t="s">
        <v>11</v>
      </c>
      <c r="I184" s="19" t="s">
        <v>12</v>
      </c>
      <c r="J184" s="19" t="s">
        <v>13</v>
      </c>
      <c r="K184" s="19" t="s">
        <v>28</v>
      </c>
      <c r="L184" s="27"/>
      <c r="M184" s="27"/>
      <c r="N184" s="27"/>
      <c r="O184" s="27"/>
      <c r="P184" s="27"/>
      <c r="Q184" s="27"/>
      <c r="R184" s="27"/>
      <c r="S184" s="27"/>
    </row>
    <row r="185" spans="2:19" ht="23" customHeight="1" x14ac:dyDescent="0.2">
      <c r="B185" s="6"/>
      <c r="C185" s="30" t="s">
        <v>98</v>
      </c>
      <c r="D185" s="30" t="s">
        <v>19</v>
      </c>
      <c r="E185" s="14">
        <v>290</v>
      </c>
      <c r="F185" s="20"/>
      <c r="G185" s="24"/>
      <c r="H185" s="24"/>
      <c r="I185" s="24"/>
      <c r="J185" s="24"/>
      <c r="K185" s="24"/>
      <c r="L185" s="25"/>
      <c r="M185" s="25"/>
      <c r="N185" s="25"/>
      <c r="O185" s="25"/>
      <c r="P185" s="25"/>
      <c r="Q185" s="25">
        <f>SUM(F185:O187)</f>
        <v>0</v>
      </c>
      <c r="R185" s="28">
        <v>108</v>
      </c>
      <c r="S185" s="28">
        <f>Q185*R185</f>
        <v>0</v>
      </c>
    </row>
    <row r="186" spans="2:19" ht="26" customHeight="1" x14ac:dyDescent="0.2">
      <c r="B186" s="6"/>
      <c r="C186" s="10" t="s">
        <v>15</v>
      </c>
      <c r="D186" s="6"/>
      <c r="E186" s="15"/>
      <c r="F186" s="21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2:19" ht="23" customHeight="1" x14ac:dyDescent="0.2">
      <c r="B187" s="7"/>
      <c r="C187" s="11" t="s">
        <v>72</v>
      </c>
      <c r="D187" s="7"/>
      <c r="E187" s="16"/>
      <c r="F187" s="2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2:19" ht="23" customHeight="1" x14ac:dyDescent="0.2">
      <c r="B188" s="5" t="s">
        <v>97</v>
      </c>
      <c r="C188" s="5"/>
      <c r="D188" s="5"/>
      <c r="E188" s="5"/>
      <c r="F188" s="19" t="s">
        <v>9</v>
      </c>
      <c r="G188" s="19" t="s">
        <v>10</v>
      </c>
      <c r="H188" s="19" t="s">
        <v>11</v>
      </c>
      <c r="I188" s="19" t="s">
        <v>12</v>
      </c>
      <c r="J188" s="19" t="s">
        <v>13</v>
      </c>
      <c r="K188" s="19" t="s">
        <v>28</v>
      </c>
      <c r="L188" s="27"/>
      <c r="M188" s="27"/>
      <c r="N188" s="27"/>
      <c r="O188" s="27"/>
      <c r="P188" s="27"/>
      <c r="Q188" s="27"/>
      <c r="R188" s="27"/>
      <c r="S188" s="27"/>
    </row>
    <row r="189" spans="2:19" ht="19" customHeight="1" x14ac:dyDescent="0.2">
      <c r="B189" s="6"/>
      <c r="C189" s="30" t="s">
        <v>99</v>
      </c>
      <c r="D189" s="30" t="s">
        <v>93</v>
      </c>
      <c r="E189" s="14">
        <v>290</v>
      </c>
      <c r="F189" s="20"/>
      <c r="G189" s="24"/>
      <c r="H189" s="24"/>
      <c r="I189" s="24"/>
      <c r="J189" s="24"/>
      <c r="K189" s="24"/>
      <c r="L189" s="25"/>
      <c r="M189" s="25"/>
      <c r="N189" s="25"/>
      <c r="O189" s="25"/>
      <c r="P189" s="25"/>
      <c r="Q189" s="25">
        <f>SUM(F189:O191)</f>
        <v>0</v>
      </c>
      <c r="R189" s="28">
        <v>108</v>
      </c>
      <c r="S189" s="28">
        <f>Q189*R189</f>
        <v>0</v>
      </c>
    </row>
    <row r="190" spans="2:19" ht="18" customHeight="1" x14ac:dyDescent="0.2">
      <c r="B190" s="6"/>
      <c r="C190" s="10" t="s">
        <v>15</v>
      </c>
      <c r="D190" s="6"/>
      <c r="E190" s="15"/>
      <c r="F190" s="21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2:19" ht="35" customHeight="1" x14ac:dyDescent="0.2">
      <c r="B191" s="7"/>
      <c r="C191" s="11" t="s">
        <v>72</v>
      </c>
      <c r="D191" s="7"/>
      <c r="E191" s="16"/>
      <c r="F191" s="2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</row>
    <row r="192" spans="2:19" ht="23" customHeight="1" x14ac:dyDescent="0.2">
      <c r="B192" s="5" t="s">
        <v>100</v>
      </c>
      <c r="C192" s="5"/>
      <c r="D192" s="5"/>
      <c r="E192" s="5"/>
      <c r="F192" s="19" t="s">
        <v>9</v>
      </c>
      <c r="G192" s="19" t="s">
        <v>10</v>
      </c>
      <c r="H192" s="19" t="s">
        <v>11</v>
      </c>
      <c r="I192" s="19" t="s">
        <v>12</v>
      </c>
      <c r="J192" s="19" t="s">
        <v>13</v>
      </c>
      <c r="K192" s="19"/>
      <c r="L192" s="27"/>
      <c r="M192" s="27"/>
      <c r="N192" s="27"/>
      <c r="O192" s="27"/>
      <c r="P192" s="27"/>
      <c r="Q192" s="27"/>
      <c r="R192" s="27"/>
      <c r="S192" s="27"/>
    </row>
    <row r="193" spans="2:19" ht="20" customHeight="1" x14ac:dyDescent="0.2">
      <c r="B193" s="6"/>
      <c r="C193" s="30" t="s">
        <v>101</v>
      </c>
      <c r="D193" s="30" t="s">
        <v>19</v>
      </c>
      <c r="E193" s="14">
        <v>260</v>
      </c>
      <c r="F193" s="20"/>
      <c r="G193" s="24"/>
      <c r="H193" s="24"/>
      <c r="I193" s="24"/>
      <c r="J193" s="24"/>
      <c r="K193" s="24"/>
      <c r="L193" s="25"/>
      <c r="M193" s="25"/>
      <c r="N193" s="25"/>
      <c r="O193" s="25"/>
      <c r="P193" s="25"/>
      <c r="Q193" s="25">
        <f>SUM(F193:O195)</f>
        <v>0</v>
      </c>
      <c r="R193" s="28">
        <v>98</v>
      </c>
      <c r="S193" s="28">
        <f>Q193*R193</f>
        <v>0</v>
      </c>
    </row>
    <row r="194" spans="2:19" ht="18" customHeight="1" x14ac:dyDescent="0.2">
      <c r="B194" s="6"/>
      <c r="C194" s="10" t="s">
        <v>15</v>
      </c>
      <c r="D194" s="6"/>
      <c r="E194" s="15"/>
      <c r="F194" s="21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2:19" ht="46" customHeight="1" x14ac:dyDescent="0.2">
      <c r="B195" s="7"/>
      <c r="C195" s="11" t="s">
        <v>72</v>
      </c>
      <c r="D195" s="7"/>
      <c r="E195" s="16"/>
      <c r="F195" s="2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</row>
    <row r="196" spans="2:19" ht="23" customHeight="1" x14ac:dyDescent="0.2">
      <c r="B196" s="5" t="s">
        <v>100</v>
      </c>
      <c r="C196" s="5"/>
      <c r="D196" s="5"/>
      <c r="E196" s="5"/>
      <c r="F196" s="19" t="s">
        <v>9</v>
      </c>
      <c r="G196" s="19" t="s">
        <v>10</v>
      </c>
      <c r="H196" s="19" t="s">
        <v>11</v>
      </c>
      <c r="I196" s="19" t="s">
        <v>12</v>
      </c>
      <c r="J196" s="19" t="s">
        <v>13</v>
      </c>
      <c r="K196" s="19"/>
      <c r="L196" s="27"/>
      <c r="M196" s="27"/>
      <c r="N196" s="27"/>
      <c r="O196" s="27"/>
      <c r="P196" s="27"/>
      <c r="Q196" s="27"/>
      <c r="R196" s="27"/>
      <c r="S196" s="27"/>
    </row>
    <row r="197" spans="2:19" ht="20" customHeight="1" x14ac:dyDescent="0.2">
      <c r="B197" s="6"/>
      <c r="C197" s="30" t="s">
        <v>102</v>
      </c>
      <c r="D197" s="30" t="s">
        <v>93</v>
      </c>
      <c r="E197" s="14">
        <v>260</v>
      </c>
      <c r="F197" s="20"/>
      <c r="G197" s="24"/>
      <c r="H197" s="24"/>
      <c r="I197" s="24"/>
      <c r="J197" s="24"/>
      <c r="K197" s="24"/>
      <c r="L197" s="25"/>
      <c r="M197" s="25"/>
      <c r="N197" s="25"/>
      <c r="O197" s="25"/>
      <c r="P197" s="25"/>
      <c r="Q197" s="25">
        <f>SUM(F197:O199)</f>
        <v>0</v>
      </c>
      <c r="R197" s="28">
        <v>98</v>
      </c>
      <c r="S197" s="28">
        <f>Q197*R197</f>
        <v>0</v>
      </c>
    </row>
    <row r="198" spans="2:19" ht="19" customHeight="1" x14ac:dyDescent="0.2">
      <c r="B198" s="6"/>
      <c r="C198" s="10" t="s">
        <v>15</v>
      </c>
      <c r="D198" s="6"/>
      <c r="E198" s="15"/>
      <c r="F198" s="21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2:19" ht="43" customHeight="1" x14ac:dyDescent="0.2">
      <c r="B199" s="7"/>
      <c r="C199" s="11" t="s">
        <v>72</v>
      </c>
      <c r="D199" s="7"/>
      <c r="E199" s="16"/>
      <c r="F199" s="2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</row>
    <row r="200" spans="2:19" ht="23" customHeight="1" x14ac:dyDescent="0.2">
      <c r="B200" s="5" t="s">
        <v>103</v>
      </c>
      <c r="C200" s="5"/>
      <c r="D200" s="5"/>
      <c r="E200" s="5"/>
      <c r="F200" s="19" t="s">
        <v>9</v>
      </c>
      <c r="G200" s="19" t="s">
        <v>10</v>
      </c>
      <c r="H200" s="19" t="s">
        <v>11</v>
      </c>
      <c r="I200" s="19" t="s">
        <v>12</v>
      </c>
      <c r="J200" s="19" t="s">
        <v>13</v>
      </c>
      <c r="K200" s="19"/>
      <c r="L200" s="27"/>
      <c r="M200" s="27"/>
      <c r="N200" s="27"/>
      <c r="O200" s="27"/>
      <c r="P200" s="27"/>
      <c r="Q200" s="27"/>
      <c r="R200" s="27"/>
      <c r="S200" s="27"/>
    </row>
    <row r="201" spans="2:19" ht="16" customHeight="1" x14ac:dyDescent="0.2">
      <c r="B201" s="6"/>
      <c r="C201" s="30" t="s">
        <v>104</v>
      </c>
      <c r="D201" s="30" t="s">
        <v>63</v>
      </c>
      <c r="E201" s="14">
        <v>220</v>
      </c>
      <c r="F201" s="20"/>
      <c r="G201" s="24"/>
      <c r="H201" s="24"/>
      <c r="I201" s="24"/>
      <c r="J201" s="24"/>
      <c r="K201" s="24"/>
      <c r="L201" s="25"/>
      <c r="M201" s="25"/>
      <c r="N201" s="25"/>
      <c r="O201" s="25"/>
      <c r="P201" s="25"/>
      <c r="Q201" s="25">
        <f>SUM(F201:O203)</f>
        <v>0</v>
      </c>
      <c r="R201" s="28">
        <v>80</v>
      </c>
      <c r="S201" s="28">
        <f>Q201*R201</f>
        <v>0</v>
      </c>
    </row>
    <row r="202" spans="2:19" ht="19" customHeight="1" x14ac:dyDescent="0.2">
      <c r="B202" s="6"/>
      <c r="C202" s="10" t="s">
        <v>15</v>
      </c>
      <c r="D202" s="6"/>
      <c r="E202" s="15"/>
      <c r="F202" s="21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2:19" ht="41" customHeight="1" x14ac:dyDescent="0.2">
      <c r="B203" s="7"/>
      <c r="C203" s="11" t="s">
        <v>72</v>
      </c>
      <c r="D203" s="7"/>
      <c r="E203" s="16"/>
      <c r="F203" s="2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</row>
    <row r="204" spans="2:19" ht="23" customHeight="1" x14ac:dyDescent="0.2">
      <c r="B204" s="5" t="s">
        <v>103</v>
      </c>
      <c r="C204" s="5"/>
      <c r="D204" s="5"/>
      <c r="E204" s="5"/>
      <c r="F204" s="19" t="s">
        <v>9</v>
      </c>
      <c r="G204" s="19" t="s">
        <v>10</v>
      </c>
      <c r="H204" s="19" t="s">
        <v>11</v>
      </c>
      <c r="I204" s="19" t="s">
        <v>12</v>
      </c>
      <c r="J204" s="19" t="s">
        <v>13</v>
      </c>
      <c r="K204" s="19"/>
      <c r="L204" s="27"/>
      <c r="M204" s="27"/>
      <c r="N204" s="27"/>
      <c r="O204" s="27"/>
      <c r="P204" s="27"/>
      <c r="Q204" s="27"/>
      <c r="R204" s="27"/>
      <c r="S204" s="27"/>
    </row>
    <row r="205" spans="2:19" ht="23" customHeight="1" x14ac:dyDescent="0.2">
      <c r="B205" s="6"/>
      <c r="C205" s="30" t="s">
        <v>105</v>
      </c>
      <c r="D205" s="30" t="s">
        <v>50</v>
      </c>
      <c r="E205" s="14">
        <v>220</v>
      </c>
      <c r="F205" s="20"/>
      <c r="G205" s="24"/>
      <c r="H205" s="24"/>
      <c r="I205" s="24"/>
      <c r="J205" s="24"/>
      <c r="K205" s="24"/>
      <c r="L205" s="25"/>
      <c r="M205" s="25"/>
      <c r="N205" s="25"/>
      <c r="O205" s="25"/>
      <c r="P205" s="25"/>
      <c r="Q205" s="25">
        <f>SUM(F205:O207)</f>
        <v>0</v>
      </c>
      <c r="R205" s="28">
        <v>80</v>
      </c>
      <c r="S205" s="28">
        <f>Q205*R205</f>
        <v>0</v>
      </c>
    </row>
    <row r="206" spans="2:19" x14ac:dyDescent="0.2">
      <c r="B206" s="6"/>
      <c r="C206" s="10" t="s">
        <v>15</v>
      </c>
      <c r="D206" s="6"/>
      <c r="E206" s="15"/>
      <c r="F206" s="21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2:19" ht="41" customHeight="1" x14ac:dyDescent="0.2">
      <c r="B207" s="7"/>
      <c r="C207" s="11" t="s">
        <v>72</v>
      </c>
      <c r="D207" s="7"/>
      <c r="E207" s="16"/>
      <c r="F207" s="2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2:19" ht="23" customHeight="1" x14ac:dyDescent="0.2">
      <c r="B208" s="5" t="s">
        <v>103</v>
      </c>
      <c r="C208" s="5"/>
      <c r="D208" s="5"/>
      <c r="E208" s="5"/>
      <c r="F208" s="19" t="s">
        <v>9</v>
      </c>
      <c r="G208" s="19" t="s">
        <v>10</v>
      </c>
      <c r="H208" s="19" t="s">
        <v>11</v>
      </c>
      <c r="I208" s="19" t="s">
        <v>12</v>
      </c>
      <c r="J208" s="19" t="s">
        <v>13</v>
      </c>
      <c r="K208" s="19"/>
      <c r="L208" s="27"/>
      <c r="M208" s="27"/>
      <c r="N208" s="27"/>
      <c r="O208" s="27"/>
      <c r="P208" s="27"/>
      <c r="Q208" s="27"/>
      <c r="R208" s="27"/>
      <c r="S208" s="27"/>
    </row>
    <row r="209" spans="2:19" ht="23" customHeight="1" x14ac:dyDescent="0.2">
      <c r="B209" s="6"/>
      <c r="C209" s="30" t="s">
        <v>133</v>
      </c>
      <c r="D209" s="30" t="s">
        <v>19</v>
      </c>
      <c r="E209" s="14">
        <v>220</v>
      </c>
      <c r="F209" s="20"/>
      <c r="G209" s="24"/>
      <c r="H209" s="24"/>
      <c r="I209" s="24"/>
      <c r="J209" s="24"/>
      <c r="K209" s="24"/>
      <c r="L209" s="25"/>
      <c r="M209" s="25"/>
      <c r="N209" s="25"/>
      <c r="O209" s="25"/>
      <c r="P209" s="25"/>
      <c r="Q209" s="25">
        <f>SUM(F209:O211)</f>
        <v>0</v>
      </c>
      <c r="R209" s="28">
        <v>80</v>
      </c>
      <c r="S209" s="28">
        <f>Q209*R209</f>
        <v>0</v>
      </c>
    </row>
    <row r="210" spans="2:19" x14ac:dyDescent="0.2">
      <c r="B210" s="6"/>
      <c r="C210" s="10" t="s">
        <v>15</v>
      </c>
      <c r="D210" s="6"/>
      <c r="E210" s="15"/>
      <c r="F210" s="21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2:19" ht="41" customHeight="1" x14ac:dyDescent="0.2">
      <c r="B211" s="7"/>
      <c r="C211" s="11" t="s">
        <v>72</v>
      </c>
      <c r="D211" s="7"/>
      <c r="E211" s="16"/>
      <c r="F211" s="2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2:19" ht="23" customHeight="1" x14ac:dyDescent="0.2">
      <c r="B212" s="5" t="s">
        <v>106</v>
      </c>
      <c r="C212" s="5"/>
      <c r="D212" s="5"/>
      <c r="E212" s="5"/>
      <c r="F212" s="19" t="s">
        <v>9</v>
      </c>
      <c r="G212" s="19" t="s">
        <v>10</v>
      </c>
      <c r="H212" s="19" t="s">
        <v>11</v>
      </c>
      <c r="I212" s="19" t="s">
        <v>12</v>
      </c>
      <c r="J212" s="19" t="s">
        <v>13</v>
      </c>
      <c r="K212" s="19" t="s">
        <v>28</v>
      </c>
      <c r="L212" s="27"/>
      <c r="M212" s="27"/>
      <c r="N212" s="27"/>
      <c r="O212" s="27"/>
      <c r="P212" s="27"/>
      <c r="Q212" s="27"/>
      <c r="R212" s="27"/>
      <c r="S212" s="27"/>
    </row>
    <row r="213" spans="2:19" ht="23" customHeight="1" x14ac:dyDescent="0.2">
      <c r="B213" s="6"/>
      <c r="C213" s="30" t="s">
        <v>107</v>
      </c>
      <c r="D213" s="30" t="s">
        <v>18</v>
      </c>
      <c r="E213" s="14">
        <v>180</v>
      </c>
      <c r="F213" s="20"/>
      <c r="G213" s="24"/>
      <c r="H213" s="24"/>
      <c r="I213" s="24"/>
      <c r="J213" s="24"/>
      <c r="K213" s="24"/>
      <c r="L213" s="25"/>
      <c r="M213" s="25"/>
      <c r="N213" s="25"/>
      <c r="O213" s="25"/>
      <c r="P213" s="25"/>
      <c r="Q213" s="25">
        <f>SUM(F213:O215)</f>
        <v>0</v>
      </c>
      <c r="R213" s="28">
        <v>68</v>
      </c>
      <c r="S213" s="28">
        <f>Q213*R213</f>
        <v>0</v>
      </c>
    </row>
    <row r="214" spans="2:19" x14ac:dyDescent="0.2">
      <c r="B214" s="6"/>
      <c r="C214" s="10" t="s">
        <v>15</v>
      </c>
      <c r="D214" s="6"/>
      <c r="E214" s="15"/>
      <c r="F214" s="21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2:19" ht="45" customHeight="1" x14ac:dyDescent="0.2">
      <c r="B215" s="7"/>
      <c r="C215" s="11" t="s">
        <v>72</v>
      </c>
      <c r="D215" s="7"/>
      <c r="E215" s="16"/>
      <c r="F215" s="2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2:19" ht="23" customHeight="1" x14ac:dyDescent="0.2">
      <c r="B216" s="5" t="s">
        <v>106</v>
      </c>
      <c r="C216" s="5"/>
      <c r="D216" s="5"/>
      <c r="E216" s="5"/>
      <c r="F216" s="19" t="s">
        <v>9</v>
      </c>
      <c r="G216" s="19" t="s">
        <v>10</v>
      </c>
      <c r="H216" s="19" t="s">
        <v>11</v>
      </c>
      <c r="I216" s="19" t="s">
        <v>12</v>
      </c>
      <c r="J216" s="19" t="s">
        <v>13</v>
      </c>
      <c r="K216" s="19" t="s">
        <v>28</v>
      </c>
      <c r="L216" s="27"/>
      <c r="M216" s="27"/>
      <c r="N216" s="27"/>
      <c r="O216" s="27"/>
      <c r="P216" s="27"/>
      <c r="Q216" s="27"/>
      <c r="R216" s="27"/>
      <c r="S216" s="27"/>
    </row>
    <row r="217" spans="2:19" ht="23" customHeight="1" x14ac:dyDescent="0.2">
      <c r="B217" s="6"/>
      <c r="C217" s="30" t="s">
        <v>108</v>
      </c>
      <c r="D217" s="30" t="s">
        <v>14</v>
      </c>
      <c r="E217" s="14">
        <v>180</v>
      </c>
      <c r="F217" s="20"/>
      <c r="G217" s="24"/>
      <c r="H217" s="24"/>
      <c r="I217" s="24"/>
      <c r="J217" s="24"/>
      <c r="K217" s="24"/>
      <c r="L217" s="25"/>
      <c r="M217" s="25"/>
      <c r="N217" s="25"/>
      <c r="O217" s="25"/>
      <c r="P217" s="25"/>
      <c r="Q217" s="25">
        <f>SUM(F217:O219)</f>
        <v>0</v>
      </c>
      <c r="R217" s="28">
        <v>68</v>
      </c>
      <c r="S217" s="28">
        <f>Q217*R217</f>
        <v>0</v>
      </c>
    </row>
    <row r="218" spans="2:19" x14ac:dyDescent="0.2">
      <c r="B218" s="6"/>
      <c r="C218" s="10" t="s">
        <v>15</v>
      </c>
      <c r="D218" s="6"/>
      <c r="E218" s="15"/>
      <c r="F218" s="21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2:19" ht="42" customHeight="1" x14ac:dyDescent="0.2">
      <c r="B219" s="7"/>
      <c r="C219" s="11" t="s">
        <v>72</v>
      </c>
      <c r="D219" s="7"/>
      <c r="E219" s="16"/>
      <c r="F219" s="2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2:19" ht="23" customHeight="1" x14ac:dyDescent="0.2">
      <c r="B220" s="5" t="s">
        <v>106</v>
      </c>
      <c r="C220" s="5"/>
      <c r="D220" s="5"/>
      <c r="E220" s="5"/>
      <c r="F220" s="19" t="s">
        <v>9</v>
      </c>
      <c r="G220" s="19" t="s">
        <v>10</v>
      </c>
      <c r="H220" s="19" t="s">
        <v>11</v>
      </c>
      <c r="I220" s="19" t="s">
        <v>12</v>
      </c>
      <c r="J220" s="19" t="s">
        <v>13</v>
      </c>
      <c r="K220" s="19" t="s">
        <v>28</v>
      </c>
      <c r="L220" s="27"/>
      <c r="M220" s="27"/>
      <c r="N220" s="27"/>
      <c r="O220" s="27"/>
      <c r="P220" s="27"/>
      <c r="Q220" s="27"/>
      <c r="R220" s="27"/>
      <c r="S220" s="27"/>
    </row>
    <row r="221" spans="2:19" ht="23" customHeight="1" x14ac:dyDescent="0.2">
      <c r="B221" s="6"/>
      <c r="C221" s="30" t="s">
        <v>109</v>
      </c>
      <c r="D221" s="30" t="s">
        <v>63</v>
      </c>
      <c r="E221" s="14">
        <v>180</v>
      </c>
      <c r="F221" s="20"/>
      <c r="G221" s="24"/>
      <c r="H221" s="24"/>
      <c r="I221" s="24"/>
      <c r="J221" s="24"/>
      <c r="K221" s="24"/>
      <c r="L221" s="25"/>
      <c r="M221" s="25"/>
      <c r="N221" s="25"/>
      <c r="O221" s="25"/>
      <c r="P221" s="25"/>
      <c r="Q221" s="25">
        <f>SUM(F221:O223)</f>
        <v>0</v>
      </c>
      <c r="R221" s="28">
        <v>68</v>
      </c>
      <c r="S221" s="28">
        <f>Q221*R221</f>
        <v>0</v>
      </c>
    </row>
    <row r="222" spans="2:19" x14ac:dyDescent="0.2">
      <c r="B222" s="6"/>
      <c r="C222" s="10" t="s">
        <v>15</v>
      </c>
      <c r="D222" s="6"/>
      <c r="E222" s="15"/>
      <c r="F222" s="21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2:19" ht="44" customHeight="1" x14ac:dyDescent="0.2">
      <c r="B223" s="7"/>
      <c r="C223" s="11" t="s">
        <v>72</v>
      </c>
      <c r="D223" s="7"/>
      <c r="E223" s="16"/>
      <c r="F223" s="2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2:19" ht="23" customHeight="1" x14ac:dyDescent="0.2">
      <c r="B224" s="5" t="s">
        <v>110</v>
      </c>
      <c r="C224" s="5"/>
      <c r="D224" s="5"/>
      <c r="E224" s="5"/>
      <c r="F224" s="19" t="s">
        <v>9</v>
      </c>
      <c r="G224" s="19" t="s">
        <v>10</v>
      </c>
      <c r="H224" s="19" t="s">
        <v>11</v>
      </c>
      <c r="I224" s="19" t="s">
        <v>12</v>
      </c>
      <c r="J224" s="19" t="s">
        <v>13</v>
      </c>
      <c r="K224" s="19" t="s">
        <v>28</v>
      </c>
      <c r="L224" s="27"/>
      <c r="M224" s="27"/>
      <c r="N224" s="27"/>
      <c r="O224" s="27"/>
      <c r="P224" s="27"/>
      <c r="Q224" s="27"/>
      <c r="R224" s="27"/>
      <c r="S224" s="27"/>
    </row>
    <row r="225" spans="2:19" ht="23" customHeight="1" x14ac:dyDescent="0.2">
      <c r="B225" s="6"/>
      <c r="C225" s="30" t="s">
        <v>111</v>
      </c>
      <c r="D225" s="30" t="s">
        <v>19</v>
      </c>
      <c r="E225" s="14">
        <v>180</v>
      </c>
      <c r="F225" s="20"/>
      <c r="G225" s="24"/>
      <c r="H225" s="24"/>
      <c r="I225" s="24"/>
      <c r="J225" s="24"/>
      <c r="K225" s="24"/>
      <c r="L225" s="25"/>
      <c r="M225" s="25"/>
      <c r="N225" s="25"/>
      <c r="O225" s="25"/>
      <c r="P225" s="25"/>
      <c r="Q225" s="25">
        <f>SUM(F225:O227)</f>
        <v>0</v>
      </c>
      <c r="R225" s="28">
        <v>68</v>
      </c>
      <c r="S225" s="28">
        <f>Q225*R225</f>
        <v>0</v>
      </c>
    </row>
    <row r="226" spans="2:19" x14ac:dyDescent="0.2">
      <c r="B226" s="6"/>
      <c r="C226" s="10" t="s">
        <v>15</v>
      </c>
      <c r="D226" s="6"/>
      <c r="E226" s="15"/>
      <c r="F226" s="21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2:19" ht="36" customHeight="1" x14ac:dyDescent="0.2">
      <c r="B227" s="7"/>
      <c r="C227" s="11" t="s">
        <v>72</v>
      </c>
      <c r="D227" s="7"/>
      <c r="E227" s="16"/>
      <c r="F227" s="2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2:19" ht="23" customHeight="1" x14ac:dyDescent="0.2">
      <c r="B228" s="5" t="s">
        <v>110</v>
      </c>
      <c r="C228" s="5"/>
      <c r="D228" s="5"/>
      <c r="E228" s="5"/>
      <c r="F228" s="19" t="s">
        <v>9</v>
      </c>
      <c r="G228" s="19" t="s">
        <v>10</v>
      </c>
      <c r="H228" s="19" t="s">
        <v>11</v>
      </c>
      <c r="I228" s="19" t="s">
        <v>12</v>
      </c>
      <c r="J228" s="19" t="s">
        <v>13</v>
      </c>
      <c r="K228" s="19" t="s">
        <v>28</v>
      </c>
      <c r="L228" s="27"/>
      <c r="M228" s="27"/>
      <c r="N228" s="27"/>
      <c r="O228" s="27"/>
      <c r="P228" s="27"/>
      <c r="Q228" s="27"/>
      <c r="R228" s="27"/>
      <c r="S228" s="27"/>
    </row>
    <row r="229" spans="2:19" ht="23" customHeight="1" x14ac:dyDescent="0.2">
      <c r="B229" s="6"/>
      <c r="C229" s="30" t="s">
        <v>112</v>
      </c>
      <c r="D229" s="30" t="s">
        <v>14</v>
      </c>
      <c r="E229" s="14">
        <v>180</v>
      </c>
      <c r="F229" s="20"/>
      <c r="G229" s="24"/>
      <c r="H229" s="24"/>
      <c r="I229" s="24"/>
      <c r="J229" s="24"/>
      <c r="K229" s="24"/>
      <c r="L229" s="25"/>
      <c r="M229" s="25"/>
      <c r="N229" s="25"/>
      <c r="O229" s="25"/>
      <c r="P229" s="25"/>
      <c r="Q229" s="25">
        <f>SUM(F229:O231)</f>
        <v>0</v>
      </c>
      <c r="R229" s="28">
        <v>68</v>
      </c>
      <c r="S229" s="28">
        <f>Q229*R229</f>
        <v>0</v>
      </c>
    </row>
    <row r="230" spans="2:19" x14ac:dyDescent="0.2">
      <c r="B230" s="6"/>
      <c r="C230" s="10" t="s">
        <v>15</v>
      </c>
      <c r="D230" s="6"/>
      <c r="E230" s="15"/>
      <c r="F230" s="21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2:19" ht="39" customHeight="1" x14ac:dyDescent="0.2">
      <c r="B231" s="7"/>
      <c r="C231" s="11" t="s">
        <v>72</v>
      </c>
      <c r="D231" s="7"/>
      <c r="E231" s="16"/>
      <c r="F231" s="2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2:19" ht="23" customHeight="1" x14ac:dyDescent="0.2">
      <c r="B232" s="5" t="s">
        <v>110</v>
      </c>
      <c r="C232" s="5"/>
      <c r="D232" s="5"/>
      <c r="E232" s="5"/>
      <c r="F232" s="19" t="s">
        <v>9</v>
      </c>
      <c r="G232" s="19" t="s">
        <v>10</v>
      </c>
      <c r="H232" s="19" t="s">
        <v>11</v>
      </c>
      <c r="I232" s="19" t="s">
        <v>12</v>
      </c>
      <c r="J232" s="19" t="s">
        <v>13</v>
      </c>
      <c r="K232" s="19" t="s">
        <v>28</v>
      </c>
      <c r="L232" s="27"/>
      <c r="M232" s="27"/>
      <c r="N232" s="27"/>
      <c r="O232" s="27"/>
      <c r="P232" s="27"/>
      <c r="Q232" s="27"/>
      <c r="R232" s="27"/>
      <c r="S232" s="27"/>
    </row>
    <row r="233" spans="2:19" ht="23" customHeight="1" x14ac:dyDescent="0.2">
      <c r="B233" s="6"/>
      <c r="C233" s="30" t="s">
        <v>113</v>
      </c>
      <c r="D233" s="30" t="s">
        <v>18</v>
      </c>
      <c r="E233" s="14">
        <v>180</v>
      </c>
      <c r="F233" s="20"/>
      <c r="G233" s="24"/>
      <c r="H233" s="24"/>
      <c r="I233" s="24"/>
      <c r="J233" s="24"/>
      <c r="K233" s="24"/>
      <c r="L233" s="25"/>
      <c r="M233" s="25"/>
      <c r="N233" s="25"/>
      <c r="O233" s="25"/>
      <c r="P233" s="25"/>
      <c r="Q233" s="25">
        <f>SUM(F233:O235)</f>
        <v>0</v>
      </c>
      <c r="R233" s="28">
        <v>68</v>
      </c>
      <c r="S233" s="28">
        <f>Q233*R233</f>
        <v>0</v>
      </c>
    </row>
    <row r="234" spans="2:19" x14ac:dyDescent="0.2">
      <c r="B234" s="6"/>
      <c r="C234" s="10" t="s">
        <v>15</v>
      </c>
      <c r="D234" s="6"/>
      <c r="E234" s="15"/>
      <c r="F234" s="21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2:19" ht="44" customHeight="1" x14ac:dyDescent="0.2">
      <c r="B235" s="7"/>
      <c r="C235" s="11" t="s">
        <v>72</v>
      </c>
      <c r="D235" s="7"/>
      <c r="E235" s="16"/>
      <c r="F235" s="2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2:19" ht="23" customHeight="1" x14ac:dyDescent="0.2">
      <c r="B236" s="5" t="s">
        <v>114</v>
      </c>
      <c r="C236" s="5"/>
      <c r="D236" s="5"/>
      <c r="E236" s="5"/>
      <c r="F236" s="19" t="s">
        <v>9</v>
      </c>
      <c r="G236" s="19" t="s">
        <v>10</v>
      </c>
      <c r="H236" s="19" t="s">
        <v>11</v>
      </c>
      <c r="I236" s="19" t="s">
        <v>12</v>
      </c>
      <c r="J236" s="19" t="s">
        <v>13</v>
      </c>
      <c r="K236" s="19" t="s">
        <v>28</v>
      </c>
      <c r="L236" s="27"/>
      <c r="M236" s="27"/>
      <c r="N236" s="27"/>
      <c r="O236" s="27"/>
      <c r="P236" s="27"/>
      <c r="Q236" s="27"/>
      <c r="R236" s="27"/>
      <c r="S236" s="27"/>
    </row>
    <row r="237" spans="2:19" ht="23" customHeight="1" x14ac:dyDescent="0.2">
      <c r="B237" s="6"/>
      <c r="C237" s="30" t="s">
        <v>115</v>
      </c>
      <c r="D237" s="30" t="s">
        <v>19</v>
      </c>
      <c r="E237" s="14">
        <v>160</v>
      </c>
      <c r="F237" s="20"/>
      <c r="G237" s="24"/>
      <c r="H237" s="24"/>
      <c r="I237" s="24"/>
      <c r="J237" s="24"/>
      <c r="K237" s="24"/>
      <c r="L237" s="25"/>
      <c r="M237" s="25"/>
      <c r="N237" s="25"/>
      <c r="O237" s="25"/>
      <c r="P237" s="25"/>
      <c r="Q237" s="25">
        <f>SUM(F237:O239)</f>
        <v>0</v>
      </c>
      <c r="R237" s="28">
        <v>60</v>
      </c>
      <c r="S237" s="28">
        <f>Q237*R237</f>
        <v>0</v>
      </c>
    </row>
    <row r="238" spans="2:19" x14ac:dyDescent="0.2">
      <c r="B238" s="6"/>
      <c r="C238" s="10" t="s">
        <v>15</v>
      </c>
      <c r="D238" s="6"/>
      <c r="E238" s="15"/>
      <c r="F238" s="21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2:19" ht="44" customHeight="1" x14ac:dyDescent="0.2">
      <c r="B239" s="7"/>
      <c r="C239" s="11" t="s">
        <v>72</v>
      </c>
      <c r="D239" s="7"/>
      <c r="E239" s="16"/>
      <c r="F239" s="2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2:19" ht="23" customHeight="1" x14ac:dyDescent="0.2">
      <c r="B240" s="5" t="s">
        <v>114</v>
      </c>
      <c r="C240" s="5"/>
      <c r="D240" s="5"/>
      <c r="E240" s="5"/>
      <c r="F240" s="19" t="s">
        <v>9</v>
      </c>
      <c r="G240" s="19" t="s">
        <v>10</v>
      </c>
      <c r="H240" s="19" t="s">
        <v>11</v>
      </c>
      <c r="I240" s="19" t="s">
        <v>12</v>
      </c>
      <c r="J240" s="19" t="s">
        <v>13</v>
      </c>
      <c r="K240" s="19" t="s">
        <v>28</v>
      </c>
      <c r="L240" s="27"/>
      <c r="M240" s="27"/>
      <c r="N240" s="27"/>
      <c r="O240" s="27"/>
      <c r="P240" s="27"/>
      <c r="Q240" s="27"/>
      <c r="R240" s="27"/>
      <c r="S240" s="27"/>
    </row>
    <row r="241" spans="2:19" ht="23" customHeight="1" x14ac:dyDescent="0.2">
      <c r="B241" s="6"/>
      <c r="C241" s="30" t="s">
        <v>116</v>
      </c>
      <c r="D241" s="30" t="s">
        <v>14</v>
      </c>
      <c r="E241" s="14">
        <v>160</v>
      </c>
      <c r="F241" s="20"/>
      <c r="G241" s="24"/>
      <c r="H241" s="24"/>
      <c r="I241" s="24"/>
      <c r="J241" s="24"/>
      <c r="K241" s="24"/>
      <c r="L241" s="25"/>
      <c r="M241" s="25"/>
      <c r="N241" s="25"/>
      <c r="O241" s="25"/>
      <c r="P241" s="25"/>
      <c r="Q241" s="25">
        <f>SUM(F241:O243)</f>
        <v>0</v>
      </c>
      <c r="R241" s="28">
        <v>60</v>
      </c>
      <c r="S241" s="28">
        <f>Q241*R241</f>
        <v>0</v>
      </c>
    </row>
    <row r="242" spans="2:19" x14ac:dyDescent="0.2">
      <c r="B242" s="6"/>
      <c r="C242" s="10" t="s">
        <v>15</v>
      </c>
      <c r="D242" s="6"/>
      <c r="E242" s="15"/>
      <c r="F242" s="21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2:19" ht="39" customHeight="1" x14ac:dyDescent="0.2">
      <c r="B243" s="7"/>
      <c r="C243" s="11" t="s">
        <v>72</v>
      </c>
      <c r="D243" s="7"/>
      <c r="E243" s="16"/>
      <c r="F243" s="2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2:19" ht="23" customHeight="1" x14ac:dyDescent="0.2">
      <c r="B244" s="5" t="s">
        <v>114</v>
      </c>
      <c r="C244" s="5"/>
      <c r="D244" s="5"/>
      <c r="E244" s="5"/>
      <c r="F244" s="19" t="s">
        <v>9</v>
      </c>
      <c r="G244" s="19" t="s">
        <v>10</v>
      </c>
      <c r="H244" s="19" t="s">
        <v>11</v>
      </c>
      <c r="I244" s="19" t="s">
        <v>12</v>
      </c>
      <c r="J244" s="19" t="s">
        <v>13</v>
      </c>
      <c r="K244" s="19" t="s">
        <v>28</v>
      </c>
      <c r="L244" s="27"/>
      <c r="M244" s="27"/>
      <c r="N244" s="27"/>
      <c r="O244" s="27"/>
      <c r="P244" s="27"/>
      <c r="Q244" s="27"/>
      <c r="R244" s="27"/>
      <c r="S244" s="27"/>
    </row>
    <row r="245" spans="2:19" ht="23" customHeight="1" x14ac:dyDescent="0.2">
      <c r="B245" s="6"/>
      <c r="C245" s="30" t="s">
        <v>117</v>
      </c>
      <c r="D245" s="30" t="s">
        <v>18</v>
      </c>
      <c r="E245" s="14">
        <v>160</v>
      </c>
      <c r="F245" s="20"/>
      <c r="G245" s="24"/>
      <c r="H245" s="24"/>
      <c r="I245" s="24"/>
      <c r="J245" s="24"/>
      <c r="K245" s="24"/>
      <c r="L245" s="25"/>
      <c r="M245" s="25"/>
      <c r="N245" s="25"/>
      <c r="O245" s="25"/>
      <c r="P245" s="25"/>
      <c r="Q245" s="25">
        <f>SUM(F245:O247)</f>
        <v>0</v>
      </c>
      <c r="R245" s="28">
        <v>60</v>
      </c>
      <c r="S245" s="28">
        <f>Q245*R245</f>
        <v>0</v>
      </c>
    </row>
    <row r="246" spans="2:19" x14ac:dyDescent="0.2">
      <c r="B246" s="6"/>
      <c r="C246" s="10" t="s">
        <v>15</v>
      </c>
      <c r="D246" s="6"/>
      <c r="E246" s="15"/>
      <c r="F246" s="21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2:19" ht="45" customHeight="1" x14ac:dyDescent="0.2">
      <c r="B247" s="7"/>
      <c r="C247" s="11" t="s">
        <v>72</v>
      </c>
      <c r="D247" s="7"/>
      <c r="E247" s="16"/>
      <c r="F247" s="2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2:19" ht="23" customHeight="1" x14ac:dyDescent="0.2">
      <c r="B248" s="5" t="s">
        <v>118</v>
      </c>
      <c r="C248" s="5"/>
      <c r="D248" s="5"/>
      <c r="E248" s="5"/>
      <c r="F248" s="19" t="s">
        <v>9</v>
      </c>
      <c r="G248" s="19" t="s">
        <v>10</v>
      </c>
      <c r="H248" s="19" t="s">
        <v>11</v>
      </c>
      <c r="I248" s="19" t="s">
        <v>12</v>
      </c>
      <c r="J248" s="19" t="s">
        <v>13</v>
      </c>
      <c r="K248" s="19" t="s">
        <v>28</v>
      </c>
      <c r="L248" s="27"/>
      <c r="M248" s="27"/>
      <c r="N248" s="27"/>
      <c r="O248" s="27"/>
      <c r="P248" s="27"/>
      <c r="Q248" s="27"/>
      <c r="R248" s="27"/>
      <c r="S248" s="27"/>
    </row>
    <row r="249" spans="2:19" ht="23" customHeight="1" x14ac:dyDescent="0.2">
      <c r="B249" s="6"/>
      <c r="C249" s="30" t="s">
        <v>119</v>
      </c>
      <c r="D249" s="30" t="s">
        <v>19</v>
      </c>
      <c r="E249" s="14">
        <v>160</v>
      </c>
      <c r="F249" s="20"/>
      <c r="G249" s="24"/>
      <c r="H249" s="24"/>
      <c r="I249" s="24"/>
      <c r="J249" s="24"/>
      <c r="K249" s="24"/>
      <c r="L249" s="25"/>
      <c r="M249" s="25"/>
      <c r="N249" s="25"/>
      <c r="O249" s="25"/>
      <c r="P249" s="25"/>
      <c r="Q249" s="25">
        <f>SUM(F249:O251)</f>
        <v>0</v>
      </c>
      <c r="R249" s="28">
        <v>60</v>
      </c>
      <c r="S249" s="28">
        <f>Q249*R249</f>
        <v>0</v>
      </c>
    </row>
    <row r="250" spans="2:19" x14ac:dyDescent="0.2">
      <c r="B250" s="6"/>
      <c r="C250" s="10" t="s">
        <v>15</v>
      </c>
      <c r="D250" s="6"/>
      <c r="E250" s="15"/>
      <c r="F250" s="21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2:19" ht="39" customHeight="1" x14ac:dyDescent="0.2">
      <c r="B251" s="7"/>
      <c r="C251" s="11" t="s">
        <v>72</v>
      </c>
      <c r="D251" s="7"/>
      <c r="E251" s="16"/>
      <c r="F251" s="2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2:19" ht="23" customHeight="1" x14ac:dyDescent="0.2">
      <c r="B252" s="5" t="s">
        <v>118</v>
      </c>
      <c r="C252" s="5"/>
      <c r="D252" s="5"/>
      <c r="E252" s="5"/>
      <c r="F252" s="19" t="s">
        <v>9</v>
      </c>
      <c r="G252" s="19" t="s">
        <v>10</v>
      </c>
      <c r="H252" s="19" t="s">
        <v>11</v>
      </c>
      <c r="I252" s="19" t="s">
        <v>12</v>
      </c>
      <c r="J252" s="19" t="s">
        <v>13</v>
      </c>
      <c r="K252" s="19" t="s">
        <v>28</v>
      </c>
      <c r="L252" s="27"/>
      <c r="M252" s="27"/>
      <c r="N252" s="27"/>
      <c r="O252" s="27"/>
      <c r="P252" s="27"/>
      <c r="Q252" s="27"/>
      <c r="R252" s="27"/>
      <c r="S252" s="27"/>
    </row>
    <row r="253" spans="2:19" ht="23" customHeight="1" x14ac:dyDescent="0.2">
      <c r="B253" s="6"/>
      <c r="C253" s="30" t="s">
        <v>120</v>
      </c>
      <c r="D253" s="30" t="s">
        <v>14</v>
      </c>
      <c r="E253" s="14">
        <v>160</v>
      </c>
      <c r="F253" s="20"/>
      <c r="G253" s="24"/>
      <c r="H253" s="24"/>
      <c r="I253" s="24"/>
      <c r="J253" s="24"/>
      <c r="K253" s="24"/>
      <c r="L253" s="25"/>
      <c r="M253" s="25"/>
      <c r="N253" s="25"/>
      <c r="O253" s="25"/>
      <c r="P253" s="25"/>
      <c r="Q253" s="25">
        <f>SUM(F253:O255)</f>
        <v>0</v>
      </c>
      <c r="R253" s="28">
        <v>60</v>
      </c>
      <c r="S253" s="28">
        <f>Q253*R253</f>
        <v>0</v>
      </c>
    </row>
    <row r="254" spans="2:19" x14ac:dyDescent="0.2">
      <c r="B254" s="6"/>
      <c r="C254" s="10" t="s">
        <v>15</v>
      </c>
      <c r="D254" s="6"/>
      <c r="E254" s="15"/>
      <c r="F254" s="21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2:19" ht="36" customHeight="1" x14ac:dyDescent="0.2">
      <c r="B255" s="7"/>
      <c r="C255" s="11" t="s">
        <v>72</v>
      </c>
      <c r="D255" s="7"/>
      <c r="E255" s="16"/>
      <c r="F255" s="2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2:19" ht="23" customHeight="1" x14ac:dyDescent="0.2">
      <c r="B256" s="5" t="s">
        <v>118</v>
      </c>
      <c r="C256" s="5"/>
      <c r="D256" s="5"/>
      <c r="E256" s="5"/>
      <c r="F256" s="19" t="s">
        <v>9</v>
      </c>
      <c r="G256" s="19" t="s">
        <v>10</v>
      </c>
      <c r="H256" s="19" t="s">
        <v>11</v>
      </c>
      <c r="I256" s="19" t="s">
        <v>12</v>
      </c>
      <c r="J256" s="19" t="s">
        <v>13</v>
      </c>
      <c r="K256" s="19" t="s">
        <v>28</v>
      </c>
      <c r="L256" s="27"/>
      <c r="M256" s="27"/>
      <c r="N256" s="27"/>
      <c r="O256" s="27"/>
      <c r="P256" s="27"/>
      <c r="Q256" s="27"/>
      <c r="R256" s="27"/>
      <c r="S256" s="27"/>
    </row>
    <row r="257" spans="2:19" ht="23" customHeight="1" x14ac:dyDescent="0.2">
      <c r="B257" s="6"/>
      <c r="C257" s="30" t="s">
        <v>121</v>
      </c>
      <c r="D257" s="30" t="s">
        <v>63</v>
      </c>
      <c r="E257" s="14">
        <v>160</v>
      </c>
      <c r="F257" s="20"/>
      <c r="G257" s="24"/>
      <c r="H257" s="24"/>
      <c r="I257" s="24"/>
      <c r="J257" s="24"/>
      <c r="K257" s="24"/>
      <c r="L257" s="25"/>
      <c r="M257" s="25"/>
      <c r="N257" s="25"/>
      <c r="O257" s="25"/>
      <c r="P257" s="25"/>
      <c r="Q257" s="25">
        <f>SUM(F257:O259)</f>
        <v>0</v>
      </c>
      <c r="R257" s="28">
        <v>60</v>
      </c>
      <c r="S257" s="28">
        <f>Q257*R257</f>
        <v>0</v>
      </c>
    </row>
    <row r="258" spans="2:19" x14ac:dyDescent="0.2">
      <c r="B258" s="6"/>
      <c r="C258" s="10" t="s">
        <v>15</v>
      </c>
      <c r="D258" s="6"/>
      <c r="E258" s="15"/>
      <c r="F258" s="21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2:19" ht="41" customHeight="1" x14ac:dyDescent="0.2">
      <c r="B259" s="7"/>
      <c r="C259" s="11" t="s">
        <v>72</v>
      </c>
      <c r="D259" s="7"/>
      <c r="E259" s="16"/>
      <c r="F259" s="2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2:19" ht="23" customHeight="1" x14ac:dyDescent="0.2">
      <c r="B260" s="5" t="s">
        <v>122</v>
      </c>
      <c r="C260" s="5"/>
      <c r="D260" s="5"/>
      <c r="E260" s="5"/>
      <c r="F260" s="19" t="s">
        <v>9</v>
      </c>
      <c r="G260" s="19" t="s">
        <v>10</v>
      </c>
      <c r="H260" s="19" t="s">
        <v>11</v>
      </c>
      <c r="I260" s="19" t="s">
        <v>12</v>
      </c>
      <c r="J260" s="19" t="s">
        <v>13</v>
      </c>
      <c r="K260" s="19" t="s">
        <v>28</v>
      </c>
      <c r="L260" s="27"/>
      <c r="M260" s="27"/>
      <c r="N260" s="27"/>
      <c r="O260" s="27"/>
      <c r="P260" s="27"/>
      <c r="Q260" s="27"/>
      <c r="R260" s="27"/>
      <c r="S260" s="27"/>
    </row>
    <row r="261" spans="2:19" ht="23" customHeight="1" x14ac:dyDescent="0.2">
      <c r="B261" s="6"/>
      <c r="C261" s="30" t="s">
        <v>126</v>
      </c>
      <c r="D261" s="30" t="s">
        <v>19</v>
      </c>
      <c r="E261" s="14">
        <v>140</v>
      </c>
      <c r="F261" s="20"/>
      <c r="G261" s="24"/>
      <c r="H261" s="24"/>
      <c r="I261" s="24"/>
      <c r="J261" s="24"/>
      <c r="K261" s="24"/>
      <c r="L261" s="25"/>
      <c r="M261" s="25"/>
      <c r="N261" s="25"/>
      <c r="O261" s="25"/>
      <c r="P261" s="25"/>
      <c r="Q261" s="25">
        <f>SUM(F261:O263)</f>
        <v>0</v>
      </c>
      <c r="R261" s="28">
        <v>50</v>
      </c>
      <c r="S261" s="28">
        <f>Q261*R261</f>
        <v>0</v>
      </c>
    </row>
    <row r="262" spans="2:19" x14ac:dyDescent="0.2">
      <c r="B262" s="6"/>
      <c r="C262" s="10" t="s">
        <v>15</v>
      </c>
      <c r="D262" s="6"/>
      <c r="E262" s="15"/>
      <c r="F262" s="21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2:19" ht="41" customHeight="1" x14ac:dyDescent="0.2">
      <c r="B263" s="7"/>
      <c r="C263" s="11" t="s">
        <v>72</v>
      </c>
      <c r="D263" s="7"/>
      <c r="E263" s="16"/>
      <c r="F263" s="2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2:19" ht="23" customHeight="1" x14ac:dyDescent="0.2">
      <c r="B264" s="5" t="s">
        <v>123</v>
      </c>
      <c r="C264" s="5"/>
      <c r="D264" s="5"/>
      <c r="E264" s="5"/>
      <c r="F264" s="19" t="s">
        <v>9</v>
      </c>
      <c r="G264" s="19" t="s">
        <v>10</v>
      </c>
      <c r="H264" s="19" t="s">
        <v>11</v>
      </c>
      <c r="I264" s="19" t="s">
        <v>12</v>
      </c>
      <c r="J264" s="19" t="s">
        <v>13</v>
      </c>
      <c r="K264" s="19" t="s">
        <v>28</v>
      </c>
      <c r="L264" s="27"/>
      <c r="M264" s="27"/>
      <c r="N264" s="27"/>
      <c r="O264" s="27"/>
      <c r="P264" s="27"/>
      <c r="Q264" s="27"/>
      <c r="R264" s="27"/>
      <c r="S264" s="27"/>
    </row>
    <row r="265" spans="2:19" ht="23" customHeight="1" x14ac:dyDescent="0.2">
      <c r="B265" s="6"/>
      <c r="C265" s="30" t="s">
        <v>127</v>
      </c>
      <c r="D265" s="30" t="s">
        <v>14</v>
      </c>
      <c r="E265" s="14">
        <v>140</v>
      </c>
      <c r="F265" s="20"/>
      <c r="G265" s="24"/>
      <c r="H265" s="24"/>
      <c r="I265" s="24"/>
      <c r="J265" s="24"/>
      <c r="K265" s="24"/>
      <c r="L265" s="25"/>
      <c r="M265" s="25"/>
      <c r="N265" s="25"/>
      <c r="O265" s="25"/>
      <c r="P265" s="25"/>
      <c r="Q265" s="25">
        <f>SUM(F265:O267)</f>
        <v>0</v>
      </c>
      <c r="R265" s="28">
        <v>50</v>
      </c>
      <c r="S265" s="28">
        <f>Q265*R265</f>
        <v>0</v>
      </c>
    </row>
    <row r="266" spans="2:19" x14ac:dyDescent="0.2">
      <c r="B266" s="6"/>
      <c r="C266" s="10" t="s">
        <v>15</v>
      </c>
      <c r="D266" s="6"/>
      <c r="E266" s="15"/>
      <c r="F266" s="21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2:19" ht="37" customHeight="1" x14ac:dyDescent="0.2">
      <c r="B267" s="7"/>
      <c r="C267" s="11" t="s">
        <v>72</v>
      </c>
      <c r="D267" s="7"/>
      <c r="E267" s="16"/>
      <c r="F267" s="2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2:19" ht="23" customHeight="1" x14ac:dyDescent="0.2">
      <c r="B268" s="5" t="s">
        <v>124</v>
      </c>
      <c r="C268" s="5"/>
      <c r="D268" s="5"/>
      <c r="E268" s="5"/>
      <c r="F268" s="19" t="s">
        <v>9</v>
      </c>
      <c r="G268" s="19" t="s">
        <v>10</v>
      </c>
      <c r="H268" s="19" t="s">
        <v>11</v>
      </c>
      <c r="I268" s="19" t="s">
        <v>12</v>
      </c>
      <c r="J268" s="19" t="s">
        <v>13</v>
      </c>
      <c r="K268" s="19" t="s">
        <v>28</v>
      </c>
      <c r="L268" s="27"/>
      <c r="M268" s="27"/>
      <c r="N268" s="27"/>
      <c r="O268" s="27"/>
      <c r="P268" s="27"/>
      <c r="Q268" s="27"/>
      <c r="R268" s="27"/>
      <c r="S268" s="27"/>
    </row>
    <row r="269" spans="2:19" ht="23" customHeight="1" x14ac:dyDescent="0.2">
      <c r="B269" s="6"/>
      <c r="C269" s="30" t="s">
        <v>128</v>
      </c>
      <c r="D269" s="30" t="s">
        <v>63</v>
      </c>
      <c r="E269" s="14">
        <v>140</v>
      </c>
      <c r="F269" s="20"/>
      <c r="G269" s="24"/>
      <c r="H269" s="24"/>
      <c r="I269" s="24"/>
      <c r="J269" s="24"/>
      <c r="K269" s="24"/>
      <c r="L269" s="25"/>
      <c r="M269" s="25"/>
      <c r="N269" s="25"/>
      <c r="O269" s="25"/>
      <c r="P269" s="25"/>
      <c r="Q269" s="25">
        <f>SUM(F269:O271)</f>
        <v>0</v>
      </c>
      <c r="R269" s="28">
        <v>50</v>
      </c>
      <c r="S269" s="28">
        <f>Q269*R269</f>
        <v>0</v>
      </c>
    </row>
    <row r="270" spans="2:19" x14ac:dyDescent="0.2">
      <c r="B270" s="6"/>
      <c r="C270" s="10" t="s">
        <v>15</v>
      </c>
      <c r="D270" s="6"/>
      <c r="E270" s="15"/>
      <c r="F270" s="21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2:19" ht="36" customHeight="1" x14ac:dyDescent="0.2">
      <c r="B271" s="7"/>
      <c r="C271" s="11" t="s">
        <v>72</v>
      </c>
      <c r="D271" s="7"/>
      <c r="E271" s="16"/>
      <c r="F271" s="2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2:19" ht="23" customHeight="1" x14ac:dyDescent="0.2">
      <c r="B272" s="5" t="s">
        <v>125</v>
      </c>
      <c r="C272" s="5"/>
      <c r="D272" s="5"/>
      <c r="E272" s="5"/>
      <c r="F272" s="19" t="s">
        <v>9</v>
      </c>
      <c r="G272" s="19" t="s">
        <v>10</v>
      </c>
      <c r="H272" s="19" t="s">
        <v>11</v>
      </c>
      <c r="I272" s="19" t="s">
        <v>12</v>
      </c>
      <c r="J272" s="19" t="s">
        <v>13</v>
      </c>
      <c r="K272" s="19" t="s">
        <v>28</v>
      </c>
      <c r="L272" s="27"/>
      <c r="M272" s="27"/>
      <c r="N272" s="27"/>
      <c r="O272" s="27"/>
      <c r="P272" s="27"/>
      <c r="Q272" s="27"/>
      <c r="R272" s="27"/>
      <c r="S272" s="27"/>
    </row>
    <row r="273" spans="2:19" ht="23" customHeight="1" x14ac:dyDescent="0.2">
      <c r="B273" s="6"/>
      <c r="C273" s="30" t="s">
        <v>134</v>
      </c>
      <c r="D273" s="30" t="s">
        <v>135</v>
      </c>
      <c r="E273" s="14">
        <v>140</v>
      </c>
      <c r="F273" s="20"/>
      <c r="G273" s="24"/>
      <c r="H273" s="24"/>
      <c r="I273" s="24"/>
      <c r="J273" s="24"/>
      <c r="K273" s="24"/>
      <c r="L273" s="25"/>
      <c r="M273" s="25"/>
      <c r="N273" s="25"/>
      <c r="O273" s="25"/>
      <c r="P273" s="25"/>
      <c r="Q273" s="25">
        <f>SUM(F273:O275)</f>
        <v>0</v>
      </c>
      <c r="R273" s="28">
        <v>50</v>
      </c>
      <c r="S273" s="28">
        <f>Q273*R273</f>
        <v>0</v>
      </c>
    </row>
    <row r="274" spans="2:19" x14ac:dyDescent="0.2">
      <c r="B274" s="6"/>
      <c r="C274" s="10" t="s">
        <v>15</v>
      </c>
      <c r="D274" s="6"/>
      <c r="E274" s="15"/>
      <c r="F274" s="21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2:19" ht="38" customHeight="1" x14ac:dyDescent="0.2">
      <c r="B275" s="7"/>
      <c r="C275" s="11" t="s">
        <v>72</v>
      </c>
      <c r="D275" s="7"/>
      <c r="E275" s="16"/>
      <c r="F275" s="2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2:19" ht="26" x14ac:dyDescent="0.2">
      <c r="B276" s="3" t="s">
        <v>26</v>
      </c>
      <c r="C276" s="9"/>
      <c r="D276" s="9"/>
      <c r="E276" s="9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2:19" x14ac:dyDescent="0.2">
      <c r="B277" s="2"/>
      <c r="C277" s="2"/>
      <c r="D277" s="2"/>
      <c r="E277" s="2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2:19" x14ac:dyDescent="0.2">
      <c r="B278" s="2"/>
      <c r="C278" s="2"/>
      <c r="D278" s="2"/>
      <c r="E278" s="12" t="s">
        <v>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2" t="s">
        <v>0</v>
      </c>
      <c r="S278" s="12" t="s">
        <v>0</v>
      </c>
    </row>
    <row r="279" spans="2:19" x14ac:dyDescent="0.2">
      <c r="B279" s="4" t="s">
        <v>1</v>
      </c>
      <c r="C279" s="4" t="s">
        <v>2</v>
      </c>
      <c r="D279" s="4" t="s">
        <v>3</v>
      </c>
      <c r="E279" s="13" t="s">
        <v>4</v>
      </c>
      <c r="F279" s="13" t="s">
        <v>5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 t="s">
        <v>6</v>
      </c>
      <c r="R279" s="13" t="s">
        <v>7</v>
      </c>
      <c r="S279" s="13" t="s">
        <v>8</v>
      </c>
    </row>
    <row r="280" spans="2:19" x14ac:dyDescent="0.2">
      <c r="B280" s="5" t="s">
        <v>130</v>
      </c>
      <c r="C280" s="5"/>
      <c r="D280" s="5"/>
      <c r="E280" s="5"/>
      <c r="F280" s="19" t="s">
        <v>21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</row>
    <row r="281" spans="2:19" ht="26" customHeight="1" x14ac:dyDescent="0.2">
      <c r="B281" s="6"/>
      <c r="C281" s="30" t="s">
        <v>129</v>
      </c>
      <c r="D281" s="30" t="s">
        <v>19</v>
      </c>
      <c r="E281" s="14">
        <v>120</v>
      </c>
      <c r="F281" s="20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>
        <f>SUM(F281:O283)</f>
        <v>0</v>
      </c>
      <c r="R281" s="28">
        <v>44</v>
      </c>
      <c r="S281" s="28">
        <f>Q281*R281</f>
        <v>0</v>
      </c>
    </row>
    <row r="282" spans="2:19" ht="30" customHeight="1" x14ac:dyDescent="0.2">
      <c r="B282" s="6"/>
      <c r="C282" s="10" t="s">
        <v>15</v>
      </c>
      <c r="D282" s="6"/>
      <c r="E282" s="15"/>
      <c r="F282" s="21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2:19" ht="31" customHeight="1" x14ac:dyDescent="0.2">
      <c r="B283" s="7"/>
      <c r="C283" s="11" t="s">
        <v>131</v>
      </c>
      <c r="D283" s="7"/>
      <c r="E283" s="16"/>
      <c r="F283" s="2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2:19" ht="19" x14ac:dyDescent="0.2">
      <c r="B284" s="8" t="s">
        <v>8</v>
      </c>
      <c r="C284" s="8"/>
      <c r="D284" s="8"/>
      <c r="E284" s="8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>
        <f>SUM(Q15:Q283)</f>
        <v>0</v>
      </c>
      <c r="R284" s="23"/>
      <c r="S284" s="23" t="str">
        <f>CONCATENATE("EUR ", ROUND(SUM(S15:S283), 2))</f>
        <v>EUR 0</v>
      </c>
    </row>
    <row r="288" spans="2:19" ht="19" x14ac:dyDescent="0.25">
      <c r="B288" s="29" t="s">
        <v>22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92" spans="2:19" ht="19" x14ac:dyDescent="0.25">
      <c r="B292" s="29" t="s">
        <v>23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6" spans="2:19" ht="19" x14ac:dyDescent="0.25">
      <c r="B296" s="29" t="s">
        <v>24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</sheetData>
  <sheetProtection formatCells="0" formatColumns="0" formatRows="0" insertColumns="0" insertRows="0" insertHyperlinks="0" deleteColumns="0" deleteRows="0" sort="0" autoFilter="0" pivotTables="0"/>
  <mergeCells count="16">
    <mergeCell ref="F120:H120"/>
    <mergeCell ref="I120:K120"/>
    <mergeCell ref="F121:H121"/>
    <mergeCell ref="I121:K121"/>
    <mergeCell ref="F124:H124"/>
    <mergeCell ref="I124:K124"/>
    <mergeCell ref="F132:H132"/>
    <mergeCell ref="I132:K132"/>
    <mergeCell ref="F133:H133"/>
    <mergeCell ref="I133:K133"/>
    <mergeCell ref="F125:H125"/>
    <mergeCell ref="I125:K125"/>
    <mergeCell ref="F128:H128"/>
    <mergeCell ref="I128:K128"/>
    <mergeCell ref="F129:H129"/>
    <mergeCell ref="I129:K129"/>
  </mergeCells>
  <pageMargins left="0.7" right="0.7" top="0.75" bottom="0.75" header="0.3" footer="0.3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Amit Luzon</cp:lastModifiedBy>
  <dcterms:created xsi:type="dcterms:W3CDTF">2021-09-08T12:31:01Z</dcterms:created>
  <dcterms:modified xsi:type="dcterms:W3CDTF">2022-07-04T04:18:58Z</dcterms:modified>
  <cp:category/>
</cp:coreProperties>
</file>