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mitluzon/Desktop/"/>
    </mc:Choice>
  </mc:AlternateContent>
  <xr:revisionPtr revIDLastSave="0" documentId="13_ncr:1_{B00CB305-2ECA-9F45-A2DD-66F52D54744E}" xr6:coauthVersionLast="47" xr6:coauthVersionMax="47" xr10:uidLastSave="{00000000-0000-0000-0000-000000000000}"/>
  <bookViews>
    <workbookView xWindow="3740" yWindow="680" windowWidth="20940" windowHeight="1608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3" i="1" l="1"/>
  <c r="S83" i="1" s="1"/>
  <c r="Q91" i="1"/>
  <c r="S91" i="1" s="1"/>
  <c r="Q87" i="1"/>
  <c r="S87" i="1" s="1"/>
  <c r="Q79" i="1"/>
  <c r="S79" i="1" s="1"/>
  <c r="Q75" i="1"/>
  <c r="S75" i="1" s="1"/>
  <c r="Q71" i="1"/>
  <c r="S71" i="1" s="1"/>
  <c r="Q67" i="1"/>
  <c r="S67" i="1" s="1"/>
  <c r="Q63" i="1"/>
  <c r="S63" i="1" s="1"/>
  <c r="Q59" i="1"/>
  <c r="S59" i="1" s="1"/>
  <c r="Q55" i="1"/>
  <c r="S55" i="1" s="1"/>
  <c r="Q219" i="1" l="1"/>
  <c r="S219" i="1" s="1"/>
  <c r="Q215" i="1"/>
  <c r="S215" i="1" s="1"/>
  <c r="Q211" i="1"/>
  <c r="S211" i="1" s="1"/>
  <c r="Q207" i="1"/>
  <c r="S207" i="1" s="1"/>
  <c r="Q203" i="1"/>
  <c r="S203" i="1" s="1"/>
  <c r="Q199" i="1"/>
  <c r="S199" i="1" s="1"/>
  <c r="Q195" i="1"/>
  <c r="S195" i="1" s="1"/>
  <c r="Q191" i="1"/>
  <c r="S191" i="1" s="1"/>
  <c r="Q39" i="1"/>
  <c r="S39" i="1" s="1"/>
  <c r="Q43" i="1"/>
  <c r="S43" i="1" s="1"/>
  <c r="Q47" i="1"/>
  <c r="Q51" i="1"/>
  <c r="S51" i="1" s="1"/>
  <c r="Q95" i="1"/>
  <c r="S95" i="1" s="1"/>
  <c r="Q99" i="1"/>
  <c r="S99" i="1" s="1"/>
  <c r="Q103" i="1"/>
  <c r="S103" i="1" s="1"/>
  <c r="Q107" i="1"/>
  <c r="S107" i="1" s="1"/>
  <c r="Q111" i="1"/>
  <c r="S111" i="1" s="1"/>
  <c r="Q115" i="1"/>
  <c r="S115" i="1" s="1"/>
  <c r="Q119" i="1"/>
  <c r="S119" i="1" s="1"/>
  <c r="Q123" i="1"/>
  <c r="S123" i="1" s="1"/>
  <c r="Q127" i="1"/>
  <c r="S127" i="1" s="1"/>
  <c r="Q131" i="1"/>
  <c r="S131" i="1" s="1"/>
  <c r="Q135" i="1"/>
  <c r="S135" i="1" s="1"/>
  <c r="Q139" i="1"/>
  <c r="S139" i="1" s="1"/>
  <c r="Q143" i="1"/>
  <c r="S143" i="1" s="1"/>
  <c r="Q147" i="1"/>
  <c r="S147" i="1" s="1"/>
  <c r="Q151" i="1"/>
  <c r="S151" i="1" s="1"/>
  <c r="Q155" i="1"/>
  <c r="S155" i="1" s="1"/>
  <c r="Q159" i="1"/>
  <c r="S159" i="1" s="1"/>
  <c r="Q163" i="1"/>
  <c r="S163" i="1" s="1"/>
  <c r="Q167" i="1"/>
  <c r="S167" i="1" s="1"/>
  <c r="Q171" i="1"/>
  <c r="S171" i="1" s="1"/>
  <c r="Q175" i="1"/>
  <c r="S175" i="1" s="1"/>
  <c r="Q179" i="1"/>
  <c r="S179" i="1" s="1"/>
  <c r="Q183" i="1"/>
  <c r="S183" i="1" s="1"/>
  <c r="Q187" i="1"/>
  <c r="S187" i="1" s="1"/>
  <c r="Q228" i="1"/>
  <c r="S228" i="1" s="1"/>
  <c r="Q232" i="1"/>
  <c r="S232" i="1" s="1"/>
  <c r="Q31" i="1"/>
  <c r="S31" i="1" s="1"/>
  <c r="Q27" i="1"/>
  <c r="S27" i="1" s="1"/>
  <c r="Q23" i="1"/>
  <c r="S23" i="1" s="1"/>
  <c r="Q19" i="1"/>
  <c r="Q235" i="1" l="1"/>
  <c r="S47" i="1"/>
  <c r="S235" i="1" s="1"/>
  <c r="S19" i="1"/>
</calcChain>
</file>

<file path=xl/sharedStrings.xml><?xml version="1.0" encoding="utf-8"?>
<sst xmlns="http://schemas.openxmlformats.org/spreadsheetml/2006/main" count="567" uniqueCount="123">
  <si>
    <t>EUR</t>
  </si>
  <si>
    <t>STYLE</t>
  </si>
  <si>
    <t>REFERENCE</t>
  </si>
  <si>
    <t>VARIANT</t>
  </si>
  <si>
    <t>SRP</t>
  </si>
  <si>
    <t>SIZES</t>
  </si>
  <si>
    <t>QTY</t>
  </si>
  <si>
    <t>UNIT</t>
  </si>
  <si>
    <t>TOTAL</t>
  </si>
  <si>
    <t>XS</t>
  </si>
  <si>
    <t>S</t>
  </si>
  <si>
    <t>M</t>
  </si>
  <si>
    <t>L</t>
  </si>
  <si>
    <t>XL</t>
  </si>
  <si>
    <t>Off White</t>
  </si>
  <si>
    <t>100% CO</t>
  </si>
  <si>
    <t>Origin: Palestine</t>
  </si>
  <si>
    <t>Beige</t>
  </si>
  <si>
    <t>Navy</t>
  </si>
  <si>
    <t>Black</t>
  </si>
  <si>
    <t>Brown</t>
  </si>
  <si>
    <t>White</t>
  </si>
  <si>
    <t>OS</t>
  </si>
  <si>
    <t>DELIVERY TERMS</t>
  </si>
  <si>
    <t>PAYMENT TERMS</t>
  </si>
  <si>
    <t>TERMS AND CONDITIONS</t>
  </si>
  <si>
    <t>FW22</t>
  </si>
  <si>
    <t>Hand Woven Patch Pockets Overcoat</t>
  </si>
  <si>
    <t>FW22-WPOCW001</t>
  </si>
  <si>
    <t>FW22-WPOCN002</t>
  </si>
  <si>
    <t>Hand-Woven Belt Cotton Trousers</t>
  </si>
  <si>
    <t>FW22-WBCTW001</t>
  </si>
  <si>
    <t>FW22-WBCTN002</t>
  </si>
  <si>
    <t>FW22-MCZJB001</t>
  </si>
  <si>
    <t>Makhlut Cotton Zip Jacket</t>
  </si>
  <si>
    <t>FW22-MCZJC002</t>
  </si>
  <si>
    <t>FW22-MCZJN003</t>
  </si>
  <si>
    <t>Camel</t>
  </si>
  <si>
    <t>Makhlut Cotton Chino Trousers</t>
  </si>
  <si>
    <t>FW22-MCTB001</t>
  </si>
  <si>
    <t>FW22-MCTC002</t>
  </si>
  <si>
    <t>FW22-MCTN003</t>
  </si>
  <si>
    <t>Qarnabeet Cotton Zipper Chore Jacket</t>
  </si>
  <si>
    <t>Eanab Cotton Zip Chore Jacket</t>
  </si>
  <si>
    <t>Zeytoon Cotton Zip Chore Jacket</t>
  </si>
  <si>
    <t>Qarnabeet Cotton Double Knee Pant</t>
  </si>
  <si>
    <t>Eanab Cotton Double Knee Pant</t>
  </si>
  <si>
    <t>Zeytoon Cotton Double Knee Pant</t>
  </si>
  <si>
    <t>FW22 Accessories</t>
  </si>
  <si>
    <t xml:space="preserve">Garment Dyed Baluwt Cotton Trousers </t>
  </si>
  <si>
    <t xml:space="preserve">Garment Dyed Sabika Cotton Trousers </t>
  </si>
  <si>
    <t>Hamam Canvas Trousers</t>
  </si>
  <si>
    <t>Wared Long Sleeve Button Up Shirt</t>
  </si>
  <si>
    <t>Adish x The Inoue Brothers</t>
  </si>
  <si>
    <t>ADISH x The Inoue Brothers Alpca Wool Liner Jacket</t>
  </si>
  <si>
    <t>ADISH x The Inoue Brothers Alpca Wool Overshirt</t>
  </si>
  <si>
    <t>Grey</t>
  </si>
  <si>
    <t>Light Brown</t>
  </si>
  <si>
    <t>FW22-IBWLJB001</t>
  </si>
  <si>
    <t>100% WO</t>
  </si>
  <si>
    <t>FW22-IBWLJG002</t>
  </si>
  <si>
    <t>FW22-IBWOB001</t>
  </si>
  <si>
    <t>FW22-IBWOG002</t>
  </si>
  <si>
    <t>Wared Lakiya Tassels Hoodie</t>
  </si>
  <si>
    <t>Wared Lakiya Tassels Sweapants</t>
  </si>
  <si>
    <t>Garment Dyed Wared Lakiya Tassels Sweapants</t>
  </si>
  <si>
    <t xml:space="preserve">Zeytoon Hoodie </t>
  </si>
  <si>
    <t>Tatreez Logo Crewneck Sweatshirt</t>
  </si>
  <si>
    <t>Tatreez Logo Sweatpants</t>
  </si>
  <si>
    <t>Tatreez Logo Garment Dyed Long Sleeve Shirt</t>
  </si>
  <si>
    <t>Long Sleeve Nather Makhlut Logo Shirt</t>
  </si>
  <si>
    <t>Garment Dyed Long Sleeve Nather Makhlut Logo Shirt</t>
  </si>
  <si>
    <t>Short Sleeve Zeytoon Logo T-Shirt</t>
  </si>
  <si>
    <t>Short Sleeve Baqlaweh Logo T-Shirt</t>
  </si>
  <si>
    <t>Garment Dyed Short Sleeve Inab Logo T-Shirt</t>
  </si>
  <si>
    <t>Garment Dyed Short Sleeve Sabika Logo T-Shirt</t>
  </si>
  <si>
    <t>Wool Patch Canvas Tote Bag</t>
  </si>
  <si>
    <t>Wardet el-Sham Cross Body Bag</t>
  </si>
  <si>
    <t>FW22-QCZCJB001</t>
  </si>
  <si>
    <t>FW22-ECZCJC002</t>
  </si>
  <si>
    <t>FW22-ZCZCJB003</t>
  </si>
  <si>
    <t>FW22-QCDKPB001</t>
  </si>
  <si>
    <t>FW22-ECDKPC002</t>
  </si>
  <si>
    <t>FW22-ZCDKPB003</t>
  </si>
  <si>
    <t>FW22-GDBUPG001</t>
  </si>
  <si>
    <t>FW22-GDSUPB002</t>
  </si>
  <si>
    <t>FW22-HCUPW001</t>
  </si>
  <si>
    <t>FW22-WLSBUSW001</t>
  </si>
  <si>
    <t>FW22-WLSBUSN002</t>
  </si>
  <si>
    <t>FW22-WLSBUSG003</t>
  </si>
  <si>
    <t>FW22-WLTHB001</t>
  </si>
  <si>
    <t>FW22-WLTHW002</t>
  </si>
  <si>
    <t>FW22-GDWLTHG003</t>
  </si>
  <si>
    <t>FW22-WLTSB001</t>
  </si>
  <si>
    <t>FW22-WLTSW002</t>
  </si>
  <si>
    <t>FW22-GDWLTSG003</t>
  </si>
  <si>
    <t>FW22-ZHB001</t>
  </si>
  <si>
    <t>FW22-GDZHG002</t>
  </si>
  <si>
    <t>FW22-TLCSB001</t>
  </si>
  <si>
    <t>FW22-TLCSW002</t>
  </si>
  <si>
    <t>FW22-TLSB001</t>
  </si>
  <si>
    <t>FW22-TLSW002</t>
  </si>
  <si>
    <t>FW22-TLGDLSB001</t>
  </si>
  <si>
    <t>FW22-TLGDLSG003</t>
  </si>
  <si>
    <t>FW22-TLGDLSB004</t>
  </si>
  <si>
    <t>FW22-LMLSB001</t>
  </si>
  <si>
    <t>FW22-LMLSW002</t>
  </si>
  <si>
    <t>FW22-GDLMLSG003</t>
  </si>
  <si>
    <t>FW22-GDLMLSB004</t>
  </si>
  <si>
    <t>FW22-SSZLB001</t>
  </si>
  <si>
    <t>FW22-SSBLW002</t>
  </si>
  <si>
    <t>FW22-GDSSILG003</t>
  </si>
  <si>
    <t>FW22-GDSSSLB004</t>
  </si>
  <si>
    <t>FW22-WPCTBW001</t>
  </si>
  <si>
    <t>Hamam Canvas Cotton Zip Chore Jacket</t>
  </si>
  <si>
    <t>FW22-HCZCJW001</t>
  </si>
  <si>
    <t>XXL</t>
  </si>
  <si>
    <t>XXS</t>
  </si>
  <si>
    <t>Green</t>
  </si>
  <si>
    <t>Light Blue</t>
  </si>
  <si>
    <t xml:space="preserve">Garment Dyed Zeytoon Hoodie </t>
  </si>
  <si>
    <t>Garment Dyed Wared Lakiya Tassels Hoodie</t>
  </si>
  <si>
    <t>FW22-WSCBBW001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</si>
</sst>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rgb="FF000000"/>
      <name val="Calibri"/>
    </font>
    <font>
      <sz val="28"/>
      <color rgb="FF000000"/>
      <name val="Calibri"/>
      <family val="2"/>
    </font>
    <font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666666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0" fillId="3" borderId="3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0" fontId="7" fillId="0" borderId="1" xfId="0" applyFont="1" applyBorder="1"/>
    <xf numFmtId="0" fontId="8" fillId="3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png"/><Relationship Id="rId52" Type="http://schemas.openxmlformats.org/officeDocument/2006/relationships/image" Target="../media/image52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49" Type="http://schemas.openxmlformats.org/officeDocument/2006/relationships/image" Target="../media/image4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-571500</xdr:colOff>
      <xdr:row>8</xdr:row>
      <xdr:rowOff>-1143000</xdr:rowOff>
    </xdr:from>
    <xdr:ext cx="1143000" cy="11430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0</xdr:col>
      <xdr:colOff>89487</xdr:colOff>
      <xdr:row>21</xdr:row>
      <xdr:rowOff>254029</xdr:rowOff>
    </xdr:from>
    <xdr:to>
      <xdr:col>2</xdr:col>
      <xdr:colOff>44302</xdr:colOff>
      <xdr:row>25</xdr:row>
      <xdr:rowOff>47492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E5EB0D-196D-6D41-B6EB-5E6F5D863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487" y="5481703"/>
          <a:ext cx="1505396" cy="1004394"/>
        </a:xfrm>
        <a:prstGeom prst="rect">
          <a:avLst/>
        </a:prstGeom>
      </xdr:spPr>
    </xdr:pic>
    <xdr:clientData/>
  </xdr:twoCellAnchor>
  <xdr:twoCellAnchor editAs="oneCell">
    <xdr:from>
      <xdr:col>1</xdr:col>
      <xdr:colOff>67992</xdr:colOff>
      <xdr:row>201</xdr:row>
      <xdr:rowOff>209827</xdr:rowOff>
    </xdr:from>
    <xdr:to>
      <xdr:col>1</xdr:col>
      <xdr:colOff>1296580</xdr:colOff>
      <xdr:row>205</xdr:row>
      <xdr:rowOff>27437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DD271D8-C5CC-694A-8D43-B9563DC94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2601" y="62782175"/>
          <a:ext cx="1228588" cy="800478"/>
        </a:xfrm>
        <a:prstGeom prst="rect">
          <a:avLst/>
        </a:prstGeom>
      </xdr:spPr>
    </xdr:pic>
    <xdr:clientData/>
  </xdr:twoCellAnchor>
  <xdr:twoCellAnchor editAs="oneCell">
    <xdr:from>
      <xdr:col>1</xdr:col>
      <xdr:colOff>267443</xdr:colOff>
      <xdr:row>113</xdr:row>
      <xdr:rowOff>294104</xdr:rowOff>
    </xdr:from>
    <xdr:to>
      <xdr:col>1</xdr:col>
      <xdr:colOff>1106969</xdr:colOff>
      <xdr:row>117</xdr:row>
      <xdr:rowOff>116059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8475900-2BE6-0646-ADD4-DB0C4FF38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5117" y="21411546"/>
          <a:ext cx="839526" cy="1254397"/>
        </a:xfrm>
        <a:prstGeom prst="rect">
          <a:avLst/>
        </a:prstGeom>
      </xdr:spPr>
    </xdr:pic>
    <xdr:clientData/>
  </xdr:twoCellAnchor>
  <xdr:twoCellAnchor editAs="oneCell">
    <xdr:from>
      <xdr:col>1</xdr:col>
      <xdr:colOff>166156</xdr:colOff>
      <xdr:row>98</xdr:row>
      <xdr:rowOff>20686</xdr:rowOff>
    </xdr:from>
    <xdr:to>
      <xdr:col>1</xdr:col>
      <xdr:colOff>1049130</xdr:colOff>
      <xdr:row>100</xdr:row>
      <xdr:rowOff>217968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009121A-9A40-6040-899E-11C3986F91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19538" y="16714744"/>
          <a:ext cx="882974" cy="700374"/>
        </a:xfrm>
        <a:prstGeom prst="rect">
          <a:avLst/>
        </a:prstGeom>
      </xdr:spPr>
    </xdr:pic>
    <xdr:clientData/>
  </xdr:twoCellAnchor>
  <xdr:twoCellAnchor editAs="oneCell">
    <xdr:from>
      <xdr:col>1</xdr:col>
      <xdr:colOff>211765</xdr:colOff>
      <xdr:row>110</xdr:row>
      <xdr:rowOff>29731</xdr:rowOff>
    </xdr:from>
    <xdr:to>
      <xdr:col>1</xdr:col>
      <xdr:colOff>1010982</xdr:colOff>
      <xdr:row>113</xdr:row>
      <xdr:rowOff>4922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0210AA8-332E-5546-937C-76E0AB8A2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9439" y="20054382"/>
          <a:ext cx="799217" cy="1063059"/>
        </a:xfrm>
        <a:prstGeom prst="rect">
          <a:avLst/>
        </a:prstGeom>
      </xdr:spPr>
    </xdr:pic>
    <xdr:clientData/>
  </xdr:twoCellAnchor>
  <xdr:twoCellAnchor editAs="oneCell">
    <xdr:from>
      <xdr:col>1</xdr:col>
      <xdr:colOff>260203</xdr:colOff>
      <xdr:row>106</xdr:row>
      <xdr:rowOff>90967</xdr:rowOff>
    </xdr:from>
    <xdr:to>
      <xdr:col>1</xdr:col>
      <xdr:colOff>1022203</xdr:colOff>
      <xdr:row>108</xdr:row>
      <xdr:rowOff>306868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E0E709C-29FF-EB4F-B852-9C86FB877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7877" y="18653641"/>
          <a:ext cx="762000" cy="1028110"/>
        </a:xfrm>
        <a:prstGeom prst="rect">
          <a:avLst/>
        </a:prstGeom>
      </xdr:spPr>
    </xdr:pic>
    <xdr:clientData/>
  </xdr:twoCellAnchor>
  <xdr:twoCellAnchor editAs="oneCell">
    <xdr:from>
      <xdr:col>1</xdr:col>
      <xdr:colOff>139700</xdr:colOff>
      <xdr:row>126</xdr:row>
      <xdr:rowOff>25400</xdr:rowOff>
    </xdr:from>
    <xdr:to>
      <xdr:col>1</xdr:col>
      <xdr:colOff>1114061</xdr:colOff>
      <xdr:row>128</xdr:row>
      <xdr:rowOff>266698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E9E329F-1045-4447-B5DF-86FFD5FBA2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92100" y="38176200"/>
          <a:ext cx="974361" cy="82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118</xdr:row>
      <xdr:rowOff>25400</xdr:rowOff>
    </xdr:from>
    <xdr:to>
      <xdr:col>1</xdr:col>
      <xdr:colOff>1105220</xdr:colOff>
      <xdr:row>120</xdr:row>
      <xdr:rowOff>228598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88B2A0E-2D50-E344-843D-EF41C595E6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4801" y="35763200"/>
          <a:ext cx="952819" cy="787399"/>
        </a:xfrm>
        <a:prstGeom prst="rect">
          <a:avLst/>
        </a:prstGeom>
      </xdr:spPr>
    </xdr:pic>
    <xdr:clientData/>
  </xdr:twoCellAnchor>
  <xdr:twoCellAnchor editAs="oneCell">
    <xdr:from>
      <xdr:col>1</xdr:col>
      <xdr:colOff>160207</xdr:colOff>
      <xdr:row>122</xdr:row>
      <xdr:rowOff>21991</xdr:rowOff>
    </xdr:from>
    <xdr:to>
      <xdr:col>1</xdr:col>
      <xdr:colOff>1139542</xdr:colOff>
      <xdr:row>124</xdr:row>
      <xdr:rowOff>270497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EE5B3F4-1FF3-BF45-82FE-9C1996838D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14146" y="36917965"/>
          <a:ext cx="979335" cy="831275"/>
        </a:xfrm>
        <a:prstGeom prst="rect">
          <a:avLst/>
        </a:prstGeom>
      </xdr:spPr>
    </xdr:pic>
    <xdr:clientData/>
  </xdr:twoCellAnchor>
  <xdr:twoCellAnchor editAs="oneCell">
    <xdr:from>
      <xdr:col>1</xdr:col>
      <xdr:colOff>187738</xdr:colOff>
      <xdr:row>46</xdr:row>
      <xdr:rowOff>14723</xdr:rowOff>
    </xdr:from>
    <xdr:to>
      <xdr:col>1</xdr:col>
      <xdr:colOff>1038087</xdr:colOff>
      <xdr:row>49</xdr:row>
      <xdr:rowOff>2623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32EE419B-E590-F349-9F24-642D22322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347" y="12350288"/>
          <a:ext cx="850349" cy="1133797"/>
        </a:xfrm>
        <a:prstGeom prst="rect">
          <a:avLst/>
        </a:prstGeom>
      </xdr:spPr>
    </xdr:pic>
    <xdr:clientData/>
  </xdr:twoCellAnchor>
  <xdr:twoCellAnchor editAs="oneCell">
    <xdr:from>
      <xdr:col>1</xdr:col>
      <xdr:colOff>198783</xdr:colOff>
      <xdr:row>50</xdr:row>
      <xdr:rowOff>3681</xdr:rowOff>
    </xdr:from>
    <xdr:to>
      <xdr:col>1</xdr:col>
      <xdr:colOff>1049130</xdr:colOff>
      <xdr:row>53</xdr:row>
      <xdr:rowOff>7360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F44B29CC-CE56-E848-B194-51046F904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3392" y="13819072"/>
          <a:ext cx="850347" cy="1133795"/>
        </a:xfrm>
        <a:prstGeom prst="rect">
          <a:avLst/>
        </a:prstGeom>
      </xdr:spPr>
    </xdr:pic>
    <xdr:clientData/>
  </xdr:twoCellAnchor>
  <xdr:twoCellAnchor editAs="oneCell">
    <xdr:from>
      <xdr:col>1</xdr:col>
      <xdr:colOff>165652</xdr:colOff>
      <xdr:row>130</xdr:row>
      <xdr:rowOff>10680</xdr:rowOff>
    </xdr:from>
    <xdr:to>
      <xdr:col>1</xdr:col>
      <xdr:colOff>1115391</xdr:colOff>
      <xdr:row>133</xdr:row>
      <xdr:rowOff>3608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A294E95-407A-7E4A-8AB4-0BB95BE337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0261" y="40197897"/>
          <a:ext cx="949739" cy="850712"/>
        </a:xfrm>
        <a:prstGeom prst="rect">
          <a:avLst/>
        </a:prstGeom>
      </xdr:spPr>
    </xdr:pic>
    <xdr:clientData/>
  </xdr:twoCellAnchor>
  <xdr:twoCellAnchor editAs="oneCell">
    <xdr:from>
      <xdr:col>1</xdr:col>
      <xdr:colOff>176697</xdr:colOff>
      <xdr:row>134</xdr:row>
      <xdr:rowOff>5487</xdr:rowOff>
    </xdr:from>
    <xdr:to>
      <xdr:col>1</xdr:col>
      <xdr:colOff>1148521</xdr:colOff>
      <xdr:row>137</xdr:row>
      <xdr:rowOff>1234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A45C93A-25A2-854F-9B81-EF0041419E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7676" y="41347095"/>
          <a:ext cx="971824" cy="869769"/>
        </a:xfrm>
        <a:prstGeom prst="rect">
          <a:avLst/>
        </a:prstGeom>
      </xdr:spPr>
    </xdr:pic>
    <xdr:clientData/>
  </xdr:twoCellAnchor>
  <xdr:twoCellAnchor editAs="oneCell">
    <xdr:from>
      <xdr:col>1</xdr:col>
      <xdr:colOff>198783</xdr:colOff>
      <xdr:row>138</xdr:row>
      <xdr:rowOff>18191</xdr:rowOff>
    </xdr:from>
    <xdr:to>
      <xdr:col>1</xdr:col>
      <xdr:colOff>1159566</xdr:colOff>
      <xdr:row>141</xdr:row>
      <xdr:rowOff>4844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D3923D79-508C-2B4F-AE5B-2B6911956C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3392" y="42590800"/>
          <a:ext cx="960783" cy="843200"/>
        </a:xfrm>
        <a:prstGeom prst="rect">
          <a:avLst/>
        </a:prstGeom>
      </xdr:spPr>
    </xdr:pic>
    <xdr:clientData/>
  </xdr:twoCellAnchor>
  <xdr:twoCellAnchor editAs="oneCell">
    <xdr:from>
      <xdr:col>1</xdr:col>
      <xdr:colOff>229823</xdr:colOff>
      <xdr:row>142</xdr:row>
      <xdr:rowOff>17744</xdr:rowOff>
    </xdr:from>
    <xdr:to>
      <xdr:col>1</xdr:col>
      <xdr:colOff>1069127</xdr:colOff>
      <xdr:row>144</xdr:row>
      <xdr:rowOff>396905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708D6188-CFF6-F040-80AA-97C929626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989" y="43835670"/>
          <a:ext cx="839304" cy="1128286"/>
        </a:xfrm>
        <a:prstGeom prst="rect">
          <a:avLst/>
        </a:prstGeom>
      </xdr:spPr>
    </xdr:pic>
    <xdr:clientData/>
  </xdr:twoCellAnchor>
  <xdr:twoCellAnchor editAs="oneCell">
    <xdr:from>
      <xdr:col>1</xdr:col>
      <xdr:colOff>226759</xdr:colOff>
      <xdr:row>150</xdr:row>
      <xdr:rowOff>44172</xdr:rowOff>
    </xdr:from>
    <xdr:to>
      <xdr:col>1</xdr:col>
      <xdr:colOff>1088151</xdr:colOff>
      <xdr:row>152</xdr:row>
      <xdr:rowOff>452783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84EF4882-54CA-684E-AFBB-2B9DEF76E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9159" y="47068039"/>
          <a:ext cx="861392" cy="115367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176696</xdr:colOff>
      <xdr:row>158</xdr:row>
      <xdr:rowOff>33131</xdr:rowOff>
    </xdr:from>
    <xdr:to>
      <xdr:col>1</xdr:col>
      <xdr:colOff>1103622</xdr:colOff>
      <xdr:row>160</xdr:row>
      <xdr:rowOff>276088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2F2B4E34-4FA6-F044-927B-7F8135F9C9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31305" y="49563131"/>
          <a:ext cx="926926" cy="817218"/>
        </a:xfrm>
        <a:prstGeom prst="rect">
          <a:avLst/>
        </a:prstGeom>
      </xdr:spPr>
    </xdr:pic>
    <xdr:clientData/>
  </xdr:twoCellAnchor>
  <xdr:twoCellAnchor editAs="oneCell">
    <xdr:from>
      <xdr:col>1</xdr:col>
      <xdr:colOff>176694</xdr:colOff>
      <xdr:row>170</xdr:row>
      <xdr:rowOff>44172</xdr:rowOff>
    </xdr:from>
    <xdr:to>
      <xdr:col>1</xdr:col>
      <xdr:colOff>1137478</xdr:colOff>
      <xdr:row>172</xdr:row>
      <xdr:rowOff>508001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D74421A8-A4FE-A24A-874D-5E0C7FA6C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1303" y="53152259"/>
          <a:ext cx="960784" cy="1281046"/>
        </a:xfrm>
        <a:prstGeom prst="rect">
          <a:avLst/>
        </a:prstGeom>
      </xdr:spPr>
    </xdr:pic>
    <xdr:clientData/>
  </xdr:twoCellAnchor>
  <xdr:twoCellAnchor editAs="oneCell">
    <xdr:from>
      <xdr:col>1</xdr:col>
      <xdr:colOff>165653</xdr:colOff>
      <xdr:row>174</xdr:row>
      <xdr:rowOff>33131</xdr:rowOff>
    </xdr:from>
    <xdr:to>
      <xdr:col>1</xdr:col>
      <xdr:colOff>1126435</xdr:colOff>
      <xdr:row>176</xdr:row>
      <xdr:rowOff>530087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9063B223-E8DE-8541-993F-BC9DE4167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0262" y="54830870"/>
          <a:ext cx="960782" cy="1281043"/>
        </a:xfrm>
        <a:prstGeom prst="rect">
          <a:avLst/>
        </a:prstGeom>
      </xdr:spPr>
    </xdr:pic>
    <xdr:clientData/>
  </xdr:twoCellAnchor>
  <xdr:twoCellAnchor editAs="oneCell">
    <xdr:from>
      <xdr:col>1</xdr:col>
      <xdr:colOff>154608</xdr:colOff>
      <xdr:row>182</xdr:row>
      <xdr:rowOff>42866</xdr:rowOff>
    </xdr:from>
    <xdr:to>
      <xdr:col>1</xdr:col>
      <xdr:colOff>1225825</xdr:colOff>
      <xdr:row>184</xdr:row>
      <xdr:rowOff>276085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C1412DB5-D561-8A40-8E9A-BE70799F53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9217" y="57557301"/>
          <a:ext cx="1071217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86687</xdr:colOff>
      <xdr:row>177</xdr:row>
      <xdr:rowOff>253999</xdr:rowOff>
    </xdr:from>
    <xdr:to>
      <xdr:col>1</xdr:col>
      <xdr:colOff>1384476</xdr:colOff>
      <xdr:row>181</xdr:row>
      <xdr:rowOff>19606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252A9F-31E0-F049-967A-690C50FB9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687" y="56675866"/>
          <a:ext cx="1450189" cy="967873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190</xdr:row>
      <xdr:rowOff>19272</xdr:rowOff>
    </xdr:from>
    <xdr:to>
      <xdr:col>1</xdr:col>
      <xdr:colOff>1082262</xdr:colOff>
      <xdr:row>193</xdr:row>
      <xdr:rowOff>1053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D6AE09A4-C6A0-CF4F-9F75-2606371C38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8609" y="59830750"/>
          <a:ext cx="828262" cy="698554"/>
        </a:xfrm>
        <a:prstGeom prst="rect">
          <a:avLst/>
        </a:prstGeom>
      </xdr:spPr>
    </xdr:pic>
    <xdr:clientData/>
  </xdr:twoCellAnchor>
  <xdr:twoCellAnchor editAs="oneCell">
    <xdr:from>
      <xdr:col>1</xdr:col>
      <xdr:colOff>242958</xdr:colOff>
      <xdr:row>198</xdr:row>
      <xdr:rowOff>30412</xdr:rowOff>
    </xdr:from>
    <xdr:to>
      <xdr:col>1</xdr:col>
      <xdr:colOff>1060173</xdr:colOff>
      <xdr:row>200</xdr:row>
      <xdr:rowOff>237497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3D31F6EF-1029-C343-A23B-6095572153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97567" y="61851803"/>
          <a:ext cx="817215" cy="704042"/>
        </a:xfrm>
        <a:prstGeom prst="rect">
          <a:avLst/>
        </a:prstGeom>
      </xdr:spPr>
    </xdr:pic>
    <xdr:clientData/>
  </xdr:twoCellAnchor>
  <xdr:twoCellAnchor editAs="oneCell">
    <xdr:from>
      <xdr:col>1</xdr:col>
      <xdr:colOff>276090</xdr:colOff>
      <xdr:row>194</xdr:row>
      <xdr:rowOff>21700</xdr:rowOff>
    </xdr:from>
    <xdr:to>
      <xdr:col>1</xdr:col>
      <xdr:colOff>1071218</xdr:colOff>
      <xdr:row>197</xdr:row>
      <xdr:rowOff>998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59BD12D-B802-5B4E-AD5B-8F8F555891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30699" y="60849178"/>
          <a:ext cx="795128" cy="678612"/>
        </a:xfrm>
        <a:prstGeom prst="rect">
          <a:avLst/>
        </a:prstGeom>
      </xdr:spPr>
    </xdr:pic>
    <xdr:clientData/>
  </xdr:twoCellAnchor>
  <xdr:twoCellAnchor editAs="oneCell">
    <xdr:from>
      <xdr:col>1</xdr:col>
      <xdr:colOff>253999</xdr:colOff>
      <xdr:row>214</xdr:row>
      <xdr:rowOff>11042</xdr:rowOff>
    </xdr:from>
    <xdr:to>
      <xdr:col>1</xdr:col>
      <xdr:colOff>1103442</xdr:colOff>
      <xdr:row>217</xdr:row>
      <xdr:rowOff>1554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CAE07934-C318-1243-99C9-6CB8E5750D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4942" y="66139526"/>
          <a:ext cx="849443" cy="687972"/>
        </a:xfrm>
        <a:prstGeom prst="rect">
          <a:avLst/>
        </a:prstGeom>
      </xdr:spPr>
    </xdr:pic>
    <xdr:clientData/>
  </xdr:twoCellAnchor>
  <xdr:twoCellAnchor editAs="oneCell">
    <xdr:from>
      <xdr:col>1</xdr:col>
      <xdr:colOff>242957</xdr:colOff>
      <xdr:row>210</xdr:row>
      <xdr:rowOff>8482</xdr:rowOff>
    </xdr:from>
    <xdr:to>
      <xdr:col>1</xdr:col>
      <xdr:colOff>1104349</xdr:colOff>
      <xdr:row>213</xdr:row>
      <xdr:rowOff>1936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2D745CD8-1C41-FE47-9F02-9905B6C239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97566" y="64822656"/>
          <a:ext cx="861392" cy="676214"/>
        </a:xfrm>
        <a:prstGeom prst="rect">
          <a:avLst/>
        </a:prstGeom>
      </xdr:spPr>
    </xdr:pic>
    <xdr:clientData/>
  </xdr:twoCellAnchor>
  <xdr:twoCellAnchor editAs="oneCell">
    <xdr:from>
      <xdr:col>1</xdr:col>
      <xdr:colOff>220868</xdr:colOff>
      <xdr:row>206</xdr:row>
      <xdr:rowOff>18313</xdr:rowOff>
    </xdr:from>
    <xdr:to>
      <xdr:col>1</xdr:col>
      <xdr:colOff>1071217</xdr:colOff>
      <xdr:row>208</xdr:row>
      <xdr:rowOff>187739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946A740-9375-4140-A8A9-FF6055FE1D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75477" y="63860661"/>
          <a:ext cx="850349" cy="655340"/>
        </a:xfrm>
        <a:prstGeom prst="rect">
          <a:avLst/>
        </a:prstGeom>
      </xdr:spPr>
    </xdr:pic>
    <xdr:clientData/>
  </xdr:twoCellAnchor>
  <xdr:twoCellAnchor editAs="oneCell">
    <xdr:from>
      <xdr:col>1</xdr:col>
      <xdr:colOff>163900</xdr:colOff>
      <xdr:row>102</xdr:row>
      <xdr:rowOff>13517</xdr:rowOff>
    </xdr:from>
    <xdr:to>
      <xdr:col>1</xdr:col>
      <xdr:colOff>1061401</xdr:colOff>
      <xdr:row>105</xdr:row>
      <xdr:rowOff>1737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233F2811-21D4-FB4D-85A3-5816C641A5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14879" y="17553727"/>
          <a:ext cx="897501" cy="678694"/>
        </a:xfrm>
        <a:prstGeom prst="rect">
          <a:avLst/>
        </a:prstGeom>
      </xdr:spPr>
    </xdr:pic>
    <xdr:clientData/>
  </xdr:twoCellAnchor>
  <xdr:twoCellAnchor editAs="oneCell">
    <xdr:from>
      <xdr:col>1</xdr:col>
      <xdr:colOff>154141</xdr:colOff>
      <xdr:row>94</xdr:row>
      <xdr:rowOff>9400</xdr:rowOff>
    </xdr:from>
    <xdr:to>
      <xdr:col>1</xdr:col>
      <xdr:colOff>1027220</xdr:colOff>
      <xdr:row>97</xdr:row>
      <xdr:rowOff>737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5222B52F-8152-734B-9639-6575481971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4594" y="15466229"/>
          <a:ext cx="873079" cy="685340"/>
        </a:xfrm>
        <a:prstGeom prst="rect">
          <a:avLst/>
        </a:prstGeom>
      </xdr:spPr>
    </xdr:pic>
    <xdr:clientData/>
  </xdr:twoCellAnchor>
  <xdr:twoCellAnchor editAs="oneCell">
    <xdr:from>
      <xdr:col>1</xdr:col>
      <xdr:colOff>228599</xdr:colOff>
      <xdr:row>231</xdr:row>
      <xdr:rowOff>29632</xdr:rowOff>
    </xdr:from>
    <xdr:to>
      <xdr:col>1</xdr:col>
      <xdr:colOff>1054099</xdr:colOff>
      <xdr:row>234</xdr:row>
      <xdr:rowOff>235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AD97E895-93C1-F943-9B6F-B1F915D26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0999" y="70523099"/>
          <a:ext cx="825500" cy="1105136"/>
        </a:xfrm>
        <a:prstGeom prst="rect">
          <a:avLst/>
        </a:prstGeom>
      </xdr:spPr>
    </xdr:pic>
    <xdr:clientData/>
  </xdr:twoCellAnchor>
  <xdr:twoCellAnchor editAs="oneCell">
    <xdr:from>
      <xdr:col>1</xdr:col>
      <xdr:colOff>125434</xdr:colOff>
      <xdr:row>227</xdr:row>
      <xdr:rowOff>101600</xdr:rowOff>
    </xdr:from>
    <xdr:to>
      <xdr:col>1</xdr:col>
      <xdr:colOff>1108729</xdr:colOff>
      <xdr:row>229</xdr:row>
      <xdr:rowOff>285057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CF05D597-41DD-A049-8866-C629D6BBDE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7834" y="69041108"/>
          <a:ext cx="983295" cy="898566"/>
        </a:xfrm>
        <a:prstGeom prst="rect">
          <a:avLst/>
        </a:prstGeom>
      </xdr:spPr>
    </xdr:pic>
    <xdr:clientData/>
  </xdr:twoCellAnchor>
  <xdr:twoCellAnchor editAs="oneCell">
    <xdr:from>
      <xdr:col>1</xdr:col>
      <xdr:colOff>77749</xdr:colOff>
      <xdr:row>18</xdr:row>
      <xdr:rowOff>83396</xdr:rowOff>
    </xdr:from>
    <xdr:to>
      <xdr:col>1</xdr:col>
      <xdr:colOff>1225911</xdr:colOff>
      <xdr:row>20</xdr:row>
      <xdr:rowOff>226289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2A999CC2-F83F-E040-B8C3-EF16210912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25423" y="4425024"/>
          <a:ext cx="1148162" cy="733591"/>
        </a:xfrm>
        <a:prstGeom prst="rect">
          <a:avLst/>
        </a:prstGeom>
      </xdr:spPr>
    </xdr:pic>
    <xdr:clientData/>
  </xdr:twoCellAnchor>
  <xdr:twoCellAnchor editAs="oneCell">
    <xdr:from>
      <xdr:col>1</xdr:col>
      <xdr:colOff>146369</xdr:colOff>
      <xdr:row>26</xdr:row>
      <xdr:rowOff>20317</xdr:rowOff>
    </xdr:from>
    <xdr:to>
      <xdr:col>1</xdr:col>
      <xdr:colOff>1086937</xdr:colOff>
      <xdr:row>28</xdr:row>
      <xdr:rowOff>274596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D145BB6C-8B4F-BC44-8C7A-3B285AFEF9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0828" y="6782209"/>
          <a:ext cx="940568" cy="837792"/>
        </a:xfrm>
        <a:prstGeom prst="rect">
          <a:avLst/>
        </a:prstGeom>
      </xdr:spPr>
    </xdr:pic>
    <xdr:clientData/>
  </xdr:twoCellAnchor>
  <xdr:twoCellAnchor editAs="oneCell">
    <xdr:from>
      <xdr:col>1</xdr:col>
      <xdr:colOff>114171</xdr:colOff>
      <xdr:row>30</xdr:row>
      <xdr:rowOff>37150</xdr:rowOff>
    </xdr:from>
    <xdr:to>
      <xdr:col>1</xdr:col>
      <xdr:colOff>1104684</xdr:colOff>
      <xdr:row>33</xdr:row>
      <xdr:rowOff>10603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8CA85F49-F192-D74D-A1C2-01E3C1DC5A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1845" y="8011569"/>
          <a:ext cx="990513" cy="848805"/>
        </a:xfrm>
        <a:prstGeom prst="rect">
          <a:avLst/>
        </a:prstGeom>
      </xdr:spPr>
    </xdr:pic>
    <xdr:clientData/>
  </xdr:twoCellAnchor>
  <xdr:twoCellAnchor editAs="oneCell">
    <xdr:from>
      <xdr:col>1</xdr:col>
      <xdr:colOff>193521</xdr:colOff>
      <xdr:row>146</xdr:row>
      <xdr:rowOff>55384</xdr:rowOff>
    </xdr:from>
    <xdr:to>
      <xdr:col>1</xdr:col>
      <xdr:colOff>1111151</xdr:colOff>
      <xdr:row>148</xdr:row>
      <xdr:rowOff>352800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EE3418FA-117F-A342-B8CA-9813F201BE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5687" y="45371559"/>
          <a:ext cx="917630" cy="1034835"/>
        </a:xfrm>
        <a:prstGeom prst="rect">
          <a:avLst/>
        </a:prstGeom>
      </xdr:spPr>
    </xdr:pic>
    <xdr:clientData/>
  </xdr:twoCellAnchor>
  <xdr:twoCellAnchor editAs="oneCell">
    <xdr:from>
      <xdr:col>1</xdr:col>
      <xdr:colOff>220132</xdr:colOff>
      <xdr:row>186</xdr:row>
      <xdr:rowOff>67733</xdr:rowOff>
    </xdr:from>
    <xdr:to>
      <xdr:col>1</xdr:col>
      <xdr:colOff>1151467</xdr:colOff>
      <xdr:row>188</xdr:row>
      <xdr:rowOff>237558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E42723-5547-E844-8BA0-46F9511B96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72532" y="59012666"/>
          <a:ext cx="931335" cy="796359"/>
        </a:xfrm>
        <a:prstGeom prst="rect">
          <a:avLst/>
        </a:prstGeom>
      </xdr:spPr>
    </xdr:pic>
    <xdr:clientData/>
  </xdr:twoCellAnchor>
  <xdr:twoCellAnchor editAs="oneCell">
    <xdr:from>
      <xdr:col>1</xdr:col>
      <xdr:colOff>186268</xdr:colOff>
      <xdr:row>154</xdr:row>
      <xdr:rowOff>35750</xdr:rowOff>
    </xdr:from>
    <xdr:to>
      <xdr:col>1</xdr:col>
      <xdr:colOff>1117600</xdr:colOff>
      <xdr:row>157</xdr:row>
      <xdr:rowOff>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42A1A57-1068-134B-9464-6F83A2A793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38668" y="48617483"/>
          <a:ext cx="931332" cy="827851"/>
        </a:xfrm>
        <a:prstGeom prst="rect">
          <a:avLst/>
        </a:prstGeom>
      </xdr:spPr>
    </xdr:pic>
    <xdr:clientData/>
  </xdr:twoCellAnchor>
  <xdr:twoCellAnchor editAs="oneCell">
    <xdr:from>
      <xdr:col>1</xdr:col>
      <xdr:colOff>287867</xdr:colOff>
      <xdr:row>218</xdr:row>
      <xdr:rowOff>6325</xdr:rowOff>
    </xdr:from>
    <xdr:to>
      <xdr:col>1</xdr:col>
      <xdr:colOff>1185334</xdr:colOff>
      <xdr:row>221</xdr:row>
      <xdr:rowOff>6983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44531BF4-46F3-7E4D-86EC-95B1F903A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0267" y="67130058"/>
          <a:ext cx="897467" cy="694925"/>
        </a:xfrm>
        <a:prstGeom prst="rect">
          <a:avLst/>
        </a:prstGeom>
      </xdr:spPr>
    </xdr:pic>
    <xdr:clientData/>
  </xdr:twoCellAnchor>
  <xdr:oneCellAnchor>
    <xdr:from>
      <xdr:col>1</xdr:col>
      <xdr:colOff>67733</xdr:colOff>
      <xdr:row>53</xdr:row>
      <xdr:rowOff>317647</xdr:rowOff>
    </xdr:from>
    <xdr:ext cx="1151467" cy="902640"/>
    <xdr:pic>
      <xdr:nvPicPr>
        <xdr:cNvPr id="52" name="Picture 51">
          <a:extLst>
            <a:ext uri="{FF2B5EF4-FFF2-40B4-BE49-F238E27FC236}">
              <a16:creationId xmlns:a16="http://schemas.microsoft.com/office/drawing/2014/main" id="{0F9355C8-D047-034D-8CB9-7BD344039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144" y="48067379"/>
          <a:ext cx="1151467" cy="902640"/>
        </a:xfrm>
        <a:prstGeom prst="rect">
          <a:avLst/>
        </a:prstGeom>
      </xdr:spPr>
    </xdr:pic>
    <xdr:clientData/>
  </xdr:oneCellAnchor>
  <xdr:oneCellAnchor>
    <xdr:from>
      <xdr:col>1</xdr:col>
      <xdr:colOff>67733</xdr:colOff>
      <xdr:row>66</xdr:row>
      <xdr:rowOff>14972</xdr:rowOff>
    </xdr:from>
    <xdr:ext cx="1159934" cy="859822"/>
    <xdr:pic>
      <xdr:nvPicPr>
        <xdr:cNvPr id="54" name="Picture 53">
          <a:extLst>
            <a:ext uri="{FF2B5EF4-FFF2-40B4-BE49-F238E27FC236}">
              <a16:creationId xmlns:a16="http://schemas.microsoft.com/office/drawing/2014/main" id="{347B942C-061A-B24A-A5D0-74DBC1EA2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5144" y="46369972"/>
          <a:ext cx="1159934" cy="859822"/>
        </a:xfrm>
        <a:prstGeom prst="rect">
          <a:avLst/>
        </a:prstGeom>
      </xdr:spPr>
    </xdr:pic>
    <xdr:clientData/>
  </xdr:oneCellAnchor>
  <xdr:oneCellAnchor>
    <xdr:from>
      <xdr:col>1</xdr:col>
      <xdr:colOff>163491</xdr:colOff>
      <xdr:row>58</xdr:row>
      <xdr:rowOff>9404</xdr:rowOff>
    </xdr:from>
    <xdr:ext cx="982881" cy="875416"/>
    <xdr:pic>
      <xdr:nvPicPr>
        <xdr:cNvPr id="55" name="Picture 54">
          <a:extLst>
            <a:ext uri="{FF2B5EF4-FFF2-40B4-BE49-F238E27FC236}">
              <a16:creationId xmlns:a16="http://schemas.microsoft.com/office/drawing/2014/main" id="{65EBE494-C100-364D-A8F8-0E738909B4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10902" y="43937797"/>
          <a:ext cx="982881" cy="875416"/>
        </a:xfrm>
        <a:prstGeom prst="rect">
          <a:avLst/>
        </a:prstGeom>
      </xdr:spPr>
    </xdr:pic>
    <xdr:clientData/>
  </xdr:oneCellAnchor>
  <xdr:oneCellAnchor>
    <xdr:from>
      <xdr:col>1</xdr:col>
      <xdr:colOff>101601</xdr:colOff>
      <xdr:row>62</xdr:row>
      <xdr:rowOff>25400</xdr:rowOff>
    </xdr:from>
    <xdr:ext cx="1057732" cy="859065"/>
    <xdr:pic>
      <xdr:nvPicPr>
        <xdr:cNvPr id="56" name="Picture 55">
          <a:extLst>
            <a:ext uri="{FF2B5EF4-FFF2-40B4-BE49-F238E27FC236}">
              <a16:creationId xmlns:a16="http://schemas.microsoft.com/office/drawing/2014/main" id="{9F3B7CA1-F978-1D48-B8A8-08844F6472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9012" y="45167096"/>
          <a:ext cx="1057732" cy="859065"/>
        </a:xfrm>
        <a:prstGeom prst="rect">
          <a:avLst/>
        </a:prstGeom>
      </xdr:spPr>
    </xdr:pic>
    <xdr:clientData/>
  </xdr:oneCellAnchor>
  <xdr:oneCellAnchor>
    <xdr:from>
      <xdr:col>1</xdr:col>
      <xdr:colOff>241235</xdr:colOff>
      <xdr:row>89</xdr:row>
      <xdr:rowOff>231913</xdr:rowOff>
    </xdr:from>
    <xdr:ext cx="870999" cy="1313221"/>
    <xdr:pic>
      <xdr:nvPicPr>
        <xdr:cNvPr id="57" name="Picture 56">
          <a:extLst>
            <a:ext uri="{FF2B5EF4-FFF2-40B4-BE49-F238E27FC236}">
              <a16:creationId xmlns:a16="http://schemas.microsoft.com/office/drawing/2014/main" id="{98FBB666-2137-E441-AFA5-D63CF0EDF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8646" y="27741020"/>
          <a:ext cx="870999" cy="1313221"/>
        </a:xfrm>
        <a:prstGeom prst="rect">
          <a:avLst/>
        </a:prstGeom>
      </xdr:spPr>
    </xdr:pic>
    <xdr:clientData/>
  </xdr:oneCellAnchor>
  <xdr:oneCellAnchor>
    <xdr:from>
      <xdr:col>1</xdr:col>
      <xdr:colOff>220869</xdr:colOff>
      <xdr:row>74</xdr:row>
      <xdr:rowOff>22085</xdr:rowOff>
    </xdr:from>
    <xdr:ext cx="828261" cy="1111941"/>
    <xdr:pic>
      <xdr:nvPicPr>
        <xdr:cNvPr id="60" name="Picture 59">
          <a:extLst>
            <a:ext uri="{FF2B5EF4-FFF2-40B4-BE49-F238E27FC236}">
              <a16:creationId xmlns:a16="http://schemas.microsoft.com/office/drawing/2014/main" id="{6D1315F8-F345-9A45-8DB5-384D0894C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8280" y="43950478"/>
          <a:ext cx="828261" cy="1111941"/>
        </a:xfrm>
        <a:prstGeom prst="rect">
          <a:avLst/>
        </a:prstGeom>
      </xdr:spPr>
    </xdr:pic>
    <xdr:clientData/>
  </xdr:oneCellAnchor>
  <xdr:oneCellAnchor>
    <xdr:from>
      <xdr:col>1</xdr:col>
      <xdr:colOff>176695</xdr:colOff>
      <xdr:row>78</xdr:row>
      <xdr:rowOff>14723</xdr:rowOff>
    </xdr:from>
    <xdr:ext cx="850348" cy="1141389"/>
    <xdr:pic>
      <xdr:nvPicPr>
        <xdr:cNvPr id="61" name="Picture 60">
          <a:extLst>
            <a:ext uri="{FF2B5EF4-FFF2-40B4-BE49-F238E27FC236}">
              <a16:creationId xmlns:a16="http://schemas.microsoft.com/office/drawing/2014/main" id="{F7BE4115-27FA-764D-B12E-59F8F3596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4106" y="45417223"/>
          <a:ext cx="850348" cy="1141389"/>
        </a:xfrm>
        <a:prstGeom prst="rect">
          <a:avLst/>
        </a:prstGeom>
      </xdr:spPr>
    </xdr:pic>
    <xdr:clientData/>
  </xdr:oneCellAnchor>
  <xdr:oneCellAnchor>
    <xdr:from>
      <xdr:col>1</xdr:col>
      <xdr:colOff>208901</xdr:colOff>
      <xdr:row>70</xdr:row>
      <xdr:rowOff>41396</xdr:rowOff>
    </xdr:from>
    <xdr:ext cx="854356" cy="1137969"/>
    <xdr:pic>
      <xdr:nvPicPr>
        <xdr:cNvPr id="62" name="Picture 61">
          <a:extLst>
            <a:ext uri="{FF2B5EF4-FFF2-40B4-BE49-F238E27FC236}">
              <a16:creationId xmlns:a16="http://schemas.microsoft.com/office/drawing/2014/main" id="{C2A255A5-7897-AF43-A9A7-559FA91B1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6312" y="42438985"/>
          <a:ext cx="854356" cy="1137969"/>
        </a:xfrm>
        <a:prstGeom prst="rect">
          <a:avLst/>
        </a:prstGeom>
      </xdr:spPr>
    </xdr:pic>
    <xdr:clientData/>
  </xdr:oneCellAnchor>
  <xdr:oneCellAnchor>
    <xdr:from>
      <xdr:col>1</xdr:col>
      <xdr:colOff>203200</xdr:colOff>
      <xdr:row>82</xdr:row>
      <xdr:rowOff>46568</xdr:rowOff>
    </xdr:from>
    <xdr:ext cx="876300" cy="1167495"/>
    <xdr:pic>
      <xdr:nvPicPr>
        <xdr:cNvPr id="63" name="Picture 62">
          <a:extLst>
            <a:ext uri="{FF2B5EF4-FFF2-40B4-BE49-F238E27FC236}">
              <a16:creationId xmlns:a16="http://schemas.microsoft.com/office/drawing/2014/main" id="{3DF1CC81-F5F9-0842-91DF-0292ED6FA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0611" y="29608086"/>
          <a:ext cx="876300" cy="1167495"/>
        </a:xfrm>
        <a:prstGeom prst="rect">
          <a:avLst/>
        </a:prstGeom>
      </xdr:spPr>
    </xdr:pic>
    <xdr:clientData/>
  </xdr:oneCellAnchor>
  <xdr:twoCellAnchor editAs="oneCell">
    <xdr:from>
      <xdr:col>1</xdr:col>
      <xdr:colOff>212836</xdr:colOff>
      <xdr:row>85</xdr:row>
      <xdr:rowOff>252062</xdr:rowOff>
    </xdr:from>
    <xdr:to>
      <xdr:col>1</xdr:col>
      <xdr:colOff>1065603</xdr:colOff>
      <xdr:row>89</xdr:row>
      <xdr:rowOff>102054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B53E700C-FC0B-E84C-990E-8E3A53C5E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0247" y="26332419"/>
          <a:ext cx="852767" cy="1278742"/>
        </a:xfrm>
        <a:prstGeom prst="rect">
          <a:avLst/>
        </a:prstGeom>
      </xdr:spPr>
    </xdr:pic>
    <xdr:clientData/>
  </xdr:twoCellAnchor>
  <xdr:twoCellAnchor editAs="oneCell">
    <xdr:from>
      <xdr:col>1</xdr:col>
      <xdr:colOff>181429</xdr:colOff>
      <xdr:row>162</xdr:row>
      <xdr:rowOff>35624</xdr:rowOff>
    </xdr:from>
    <xdr:to>
      <xdr:col>1</xdr:col>
      <xdr:colOff>1088571</xdr:colOff>
      <xdr:row>164</xdr:row>
      <xdr:rowOff>226786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16FEE5A4-61CD-0F4D-A039-F2D7E8A9FC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28840" y="50914999"/>
          <a:ext cx="907142" cy="780805"/>
        </a:xfrm>
        <a:prstGeom prst="rect">
          <a:avLst/>
        </a:prstGeom>
      </xdr:spPr>
    </xdr:pic>
    <xdr:clientData/>
  </xdr:twoCellAnchor>
  <xdr:twoCellAnchor editAs="oneCell">
    <xdr:from>
      <xdr:col>1</xdr:col>
      <xdr:colOff>124734</xdr:colOff>
      <xdr:row>166</xdr:row>
      <xdr:rowOff>22679</xdr:rowOff>
    </xdr:from>
    <xdr:to>
      <xdr:col>1</xdr:col>
      <xdr:colOff>1167946</xdr:colOff>
      <xdr:row>168</xdr:row>
      <xdr:rowOff>263139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62DBDAA8-D82B-A842-9FC6-E46D54EF0E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72145" y="52115358"/>
          <a:ext cx="1043212" cy="830102"/>
        </a:xfrm>
        <a:prstGeom prst="rect">
          <a:avLst/>
        </a:prstGeom>
      </xdr:spPr>
    </xdr:pic>
    <xdr:clientData/>
  </xdr:twoCellAnchor>
  <xdr:twoCellAnchor editAs="oneCell">
    <xdr:from>
      <xdr:col>1</xdr:col>
      <xdr:colOff>184636</xdr:colOff>
      <xdr:row>42</xdr:row>
      <xdr:rowOff>28221</xdr:rowOff>
    </xdr:from>
    <xdr:to>
      <xdr:col>1</xdr:col>
      <xdr:colOff>1098912</xdr:colOff>
      <xdr:row>44</xdr:row>
      <xdr:rowOff>255954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1A5DCD7-4D64-5C49-8AA4-C9928AA704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35983" y="11254231"/>
          <a:ext cx="914276" cy="806801"/>
        </a:xfrm>
        <a:prstGeom prst="rect">
          <a:avLst/>
        </a:prstGeom>
      </xdr:spPr>
    </xdr:pic>
    <xdr:clientData/>
  </xdr:twoCellAnchor>
  <xdr:twoCellAnchor editAs="oneCell">
    <xdr:from>
      <xdr:col>1</xdr:col>
      <xdr:colOff>143773</xdr:colOff>
      <xdr:row>38</xdr:row>
      <xdr:rowOff>28076</xdr:rowOff>
    </xdr:from>
    <xdr:to>
      <xdr:col>1</xdr:col>
      <xdr:colOff>1114245</xdr:colOff>
      <xdr:row>40</xdr:row>
      <xdr:rowOff>278608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B202C308-49F8-674F-93FA-BB4DE9FCA8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99528" y="10080246"/>
          <a:ext cx="970472" cy="825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1:S247"/>
  <sheetViews>
    <sheetView tabSelected="1" topLeftCell="A32" zoomScale="106" workbookViewId="0">
      <selection activeCell="E38" sqref="E38"/>
    </sheetView>
  </sheetViews>
  <sheetFormatPr baseColWidth="10" defaultColWidth="8.83203125" defaultRowHeight="16" x14ac:dyDescent="0.2"/>
  <cols>
    <col min="1" max="1" width="2" customWidth="1"/>
    <col min="2" max="3" width="18.33203125" customWidth="1"/>
    <col min="4" max="4" width="16" customWidth="1"/>
    <col min="5" max="5" width="8" customWidth="1"/>
    <col min="6" max="16" width="4" customWidth="1"/>
    <col min="17" max="18" width="8" customWidth="1"/>
    <col min="19" max="19" width="14" customWidth="1"/>
    <col min="20" max="20" width="2" customWidth="1"/>
  </cols>
  <sheetData>
    <row r="11" spans="2:19" ht="37" x14ac:dyDescent="0.45">
      <c r="H11" s="1" t="s">
        <v>26</v>
      </c>
    </row>
    <row r="12" spans="2:19" x14ac:dyDescent="0.2">
      <c r="B12" s="2"/>
      <c r="C12" s="2"/>
      <c r="D12" s="2"/>
      <c r="E12" s="2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2:19" x14ac:dyDescent="0.2">
      <c r="B13" s="2"/>
      <c r="C13" s="2"/>
      <c r="D13" s="2"/>
      <c r="E13" s="2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2:19" x14ac:dyDescent="0.2">
      <c r="B14" s="2"/>
      <c r="C14" s="2"/>
      <c r="D14" s="2"/>
      <c r="E14" s="2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2:19" ht="26" x14ac:dyDescent="0.2">
      <c r="B15" s="3" t="s">
        <v>53</v>
      </c>
      <c r="C15" s="9"/>
      <c r="D15" s="9"/>
      <c r="E15" s="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2:19" ht="26" x14ac:dyDescent="0.2">
      <c r="B16" s="3"/>
      <c r="C16" s="9"/>
      <c r="D16" s="9"/>
      <c r="E16" s="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2:19" x14ac:dyDescent="0.2">
      <c r="B17" s="4" t="s">
        <v>1</v>
      </c>
      <c r="C17" s="4" t="s">
        <v>2</v>
      </c>
      <c r="D17" s="4" t="s">
        <v>3</v>
      </c>
      <c r="E17" s="13" t="s">
        <v>4</v>
      </c>
      <c r="F17" s="13" t="s">
        <v>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 t="s">
        <v>6</v>
      </c>
      <c r="R17" s="13" t="s">
        <v>7</v>
      </c>
      <c r="S17" s="13" t="s">
        <v>8</v>
      </c>
    </row>
    <row r="18" spans="2:19" ht="26" customHeight="1" x14ac:dyDescent="0.2">
      <c r="B18" s="5" t="s">
        <v>54</v>
      </c>
      <c r="C18" s="5"/>
      <c r="D18" s="5"/>
      <c r="E18" s="5"/>
      <c r="F18" s="19" t="s">
        <v>9</v>
      </c>
      <c r="G18" s="19" t="s">
        <v>10</v>
      </c>
      <c r="H18" s="19" t="s">
        <v>11</v>
      </c>
      <c r="I18" s="19" t="s">
        <v>12</v>
      </c>
      <c r="J18" s="19" t="s">
        <v>13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2:19" ht="23" customHeight="1" x14ac:dyDescent="0.2">
      <c r="B19" s="6"/>
      <c r="C19" s="30" t="s">
        <v>58</v>
      </c>
      <c r="D19" s="6" t="s">
        <v>20</v>
      </c>
      <c r="E19" s="14">
        <v>860</v>
      </c>
      <c r="F19" s="20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>
        <f>SUM(F19:O21)</f>
        <v>0</v>
      </c>
      <c r="R19" s="14">
        <v>320</v>
      </c>
      <c r="S19" s="28">
        <f>Q19*R19</f>
        <v>0</v>
      </c>
    </row>
    <row r="20" spans="2:19" ht="23" customHeight="1" x14ac:dyDescent="0.2">
      <c r="B20" s="6"/>
      <c r="C20" s="10" t="s">
        <v>59</v>
      </c>
      <c r="D20" s="6"/>
      <c r="E20" s="15"/>
      <c r="F20" s="2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ht="23" customHeight="1" x14ac:dyDescent="0.2">
      <c r="B21" s="7"/>
      <c r="C21" s="11" t="s">
        <v>16</v>
      </c>
      <c r="D21" s="7"/>
      <c r="E21" s="16"/>
      <c r="F21" s="2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2:19" ht="26" customHeight="1" x14ac:dyDescent="0.2">
      <c r="B22" s="5" t="s">
        <v>54</v>
      </c>
      <c r="C22" s="5"/>
      <c r="D22" s="5"/>
      <c r="E22" s="5"/>
      <c r="F22" s="19" t="s">
        <v>9</v>
      </c>
      <c r="G22" s="19" t="s">
        <v>10</v>
      </c>
      <c r="H22" s="19" t="s">
        <v>11</v>
      </c>
      <c r="I22" s="19" t="s">
        <v>12</v>
      </c>
      <c r="J22" s="19" t="s">
        <v>13</v>
      </c>
      <c r="K22" s="27"/>
      <c r="L22" s="27"/>
      <c r="M22" s="27"/>
      <c r="N22" s="27"/>
      <c r="O22" s="27"/>
      <c r="P22" s="27"/>
      <c r="Q22" s="27"/>
      <c r="R22" s="27"/>
      <c r="S22" s="27"/>
    </row>
    <row r="23" spans="2:19" ht="23" customHeight="1" x14ac:dyDescent="0.2">
      <c r="B23" s="6"/>
      <c r="C23" s="30" t="s">
        <v>60</v>
      </c>
      <c r="D23" s="30" t="s">
        <v>56</v>
      </c>
      <c r="E23" s="14">
        <v>860</v>
      </c>
      <c r="F23" s="20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>
        <f>SUM(F23:O25)</f>
        <v>0</v>
      </c>
      <c r="R23" s="14">
        <v>320</v>
      </c>
      <c r="S23" s="28">
        <f>Q23*R23</f>
        <v>0</v>
      </c>
    </row>
    <row r="24" spans="2:19" ht="23" customHeight="1" x14ac:dyDescent="0.2">
      <c r="B24" s="6"/>
      <c r="C24" s="10" t="s">
        <v>59</v>
      </c>
      <c r="D24" s="6"/>
      <c r="E24" s="15"/>
      <c r="F24" s="21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ht="23" customHeight="1" x14ac:dyDescent="0.2">
      <c r="B25" s="7"/>
      <c r="C25" s="11" t="s">
        <v>16</v>
      </c>
      <c r="D25" s="37"/>
      <c r="E25" s="16"/>
      <c r="F25" s="22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2:19" ht="26" customHeight="1" x14ac:dyDescent="0.2">
      <c r="B26" s="5" t="s">
        <v>55</v>
      </c>
      <c r="C26" s="5"/>
      <c r="D26" s="5"/>
      <c r="E26" s="5"/>
      <c r="F26" s="19" t="s">
        <v>9</v>
      </c>
      <c r="G26" s="19" t="s">
        <v>10</v>
      </c>
      <c r="H26" s="19" t="s">
        <v>11</v>
      </c>
      <c r="I26" s="19" t="s">
        <v>12</v>
      </c>
      <c r="J26" s="19" t="s">
        <v>13</v>
      </c>
      <c r="K26" s="27"/>
      <c r="L26" s="27"/>
      <c r="M26" s="27"/>
      <c r="N26" s="27"/>
      <c r="O26" s="27"/>
      <c r="P26" s="27"/>
      <c r="Q26" s="27"/>
      <c r="R26" s="27"/>
      <c r="S26" s="27"/>
    </row>
    <row r="27" spans="2:19" ht="23" customHeight="1" x14ac:dyDescent="0.2">
      <c r="B27" s="6"/>
      <c r="C27" s="30" t="s">
        <v>61</v>
      </c>
      <c r="D27" s="6" t="s">
        <v>57</v>
      </c>
      <c r="E27" s="14">
        <v>590</v>
      </c>
      <c r="F27" s="20"/>
      <c r="G27" s="24"/>
      <c r="H27" s="24"/>
      <c r="I27" s="24"/>
      <c r="J27" s="24"/>
      <c r="K27" s="25"/>
      <c r="L27" s="25"/>
      <c r="M27" s="25"/>
      <c r="N27" s="25"/>
      <c r="O27" s="25"/>
      <c r="P27" s="25"/>
      <c r="Q27" s="25">
        <f>SUM(F27:O29)</f>
        <v>0</v>
      </c>
      <c r="R27" s="14">
        <v>218</v>
      </c>
      <c r="S27" s="28">
        <f>Q27*R27</f>
        <v>0</v>
      </c>
    </row>
    <row r="28" spans="2:19" ht="23" customHeight="1" x14ac:dyDescent="0.2">
      <c r="B28" s="6"/>
      <c r="C28" s="10" t="s">
        <v>15</v>
      </c>
      <c r="D28" s="6"/>
      <c r="E28" s="15"/>
      <c r="F28" s="21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19" ht="23" customHeight="1" x14ac:dyDescent="0.2">
      <c r="B29" s="7"/>
      <c r="C29" s="11" t="s">
        <v>16</v>
      </c>
      <c r="D29" s="7"/>
      <c r="E29" s="16"/>
      <c r="F29" s="2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19" ht="26" customHeight="1" x14ac:dyDescent="0.2">
      <c r="B30" s="5" t="s">
        <v>55</v>
      </c>
      <c r="C30" s="5"/>
      <c r="D30" s="5"/>
      <c r="E30" s="5"/>
      <c r="F30" s="19" t="s">
        <v>9</v>
      </c>
      <c r="G30" s="19" t="s">
        <v>10</v>
      </c>
      <c r="H30" s="19" t="s">
        <v>11</v>
      </c>
      <c r="I30" s="19" t="s">
        <v>12</v>
      </c>
      <c r="J30" s="19" t="s">
        <v>13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2:19" ht="23" customHeight="1" x14ac:dyDescent="0.2">
      <c r="B31" s="6"/>
      <c r="C31" s="30" t="s">
        <v>62</v>
      </c>
      <c r="D31" s="30" t="s">
        <v>56</v>
      </c>
      <c r="E31" s="14">
        <v>590</v>
      </c>
      <c r="F31" s="20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>
        <f>SUM(F31:O33)</f>
        <v>0</v>
      </c>
      <c r="R31" s="14">
        <v>218</v>
      </c>
      <c r="S31" s="28">
        <f>Q31*R31</f>
        <v>0</v>
      </c>
    </row>
    <row r="32" spans="2:19" ht="23" customHeight="1" x14ac:dyDescent="0.2">
      <c r="B32" s="6"/>
      <c r="C32" s="10" t="s">
        <v>59</v>
      </c>
      <c r="D32" s="6"/>
      <c r="E32" s="15"/>
      <c r="F32" s="2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2:19" ht="23" customHeight="1" x14ac:dyDescent="0.2">
      <c r="B33" s="7"/>
      <c r="C33" s="11" t="s">
        <v>16</v>
      </c>
      <c r="D33" s="7"/>
      <c r="E33" s="16"/>
      <c r="F33" s="2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2:19" ht="18" customHeight="1" x14ac:dyDescent="0.2">
      <c r="B34" s="34"/>
      <c r="C34" s="35"/>
      <c r="D34" s="34"/>
      <c r="E34" s="3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2:19" ht="26" x14ac:dyDescent="0.2">
      <c r="B35" s="3" t="s">
        <v>26</v>
      </c>
      <c r="C35" s="9"/>
      <c r="D35" s="9"/>
      <c r="E35" s="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2:19" ht="14" customHeight="1" x14ac:dyDescent="0.2">
      <c r="B36" s="31"/>
      <c r="C36" s="32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19" ht="15" customHeight="1" x14ac:dyDescent="0.2">
      <c r="B37" s="31"/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2:19" ht="26" customHeight="1" x14ac:dyDescent="0.2">
      <c r="B38" s="5" t="s">
        <v>27</v>
      </c>
      <c r="C38" s="5"/>
      <c r="D38" s="5"/>
      <c r="E38" s="5"/>
      <c r="F38" s="19" t="s">
        <v>9</v>
      </c>
      <c r="G38" s="19" t="s">
        <v>10</v>
      </c>
      <c r="H38" s="19" t="s">
        <v>11</v>
      </c>
      <c r="I38" s="19" t="s">
        <v>12</v>
      </c>
      <c r="J38" s="19" t="s">
        <v>13</v>
      </c>
      <c r="K38" s="27"/>
      <c r="L38" s="27"/>
      <c r="M38" s="27"/>
      <c r="N38" s="27"/>
      <c r="O38" s="27"/>
      <c r="P38" s="27"/>
      <c r="Q38" s="27"/>
      <c r="R38" s="27"/>
      <c r="S38" s="27"/>
    </row>
    <row r="39" spans="2:19" ht="23" customHeight="1" x14ac:dyDescent="0.2">
      <c r="B39" s="6"/>
      <c r="C39" s="30" t="s">
        <v>28</v>
      </c>
      <c r="D39" s="6" t="s">
        <v>14</v>
      </c>
      <c r="E39" s="14">
        <v>670</v>
      </c>
      <c r="F39" s="20"/>
      <c r="G39" s="24"/>
      <c r="H39" s="24"/>
      <c r="I39" s="24"/>
      <c r="J39" s="24"/>
      <c r="K39" s="25"/>
      <c r="L39" s="25"/>
      <c r="M39" s="25"/>
      <c r="N39" s="25"/>
      <c r="O39" s="25"/>
      <c r="P39" s="25"/>
      <c r="Q39" s="25">
        <f>SUM(F39:O41)</f>
        <v>0</v>
      </c>
      <c r="R39" s="14">
        <v>272</v>
      </c>
      <c r="S39" s="28">
        <f>Q39*R39</f>
        <v>0</v>
      </c>
    </row>
    <row r="40" spans="2:19" ht="23" customHeight="1" x14ac:dyDescent="0.2">
      <c r="B40" s="6"/>
      <c r="C40" s="10" t="s">
        <v>15</v>
      </c>
      <c r="D40" s="6"/>
      <c r="E40" s="15"/>
      <c r="F40" s="2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2:19" ht="23" customHeight="1" x14ac:dyDescent="0.2">
      <c r="B41" s="7"/>
      <c r="C41" s="11" t="s">
        <v>16</v>
      </c>
      <c r="D41" s="7"/>
      <c r="E41" s="16"/>
      <c r="F41" s="2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2:19" ht="26" customHeight="1" x14ac:dyDescent="0.2">
      <c r="B42" s="5" t="s">
        <v>27</v>
      </c>
      <c r="C42" s="5"/>
      <c r="D42" s="5"/>
      <c r="E42" s="5"/>
      <c r="F42" s="19" t="s">
        <v>9</v>
      </c>
      <c r="G42" s="19" t="s">
        <v>10</v>
      </c>
      <c r="H42" s="19" t="s">
        <v>11</v>
      </c>
      <c r="I42" s="19" t="s">
        <v>12</v>
      </c>
      <c r="J42" s="19" t="s">
        <v>13</v>
      </c>
      <c r="K42" s="27"/>
      <c r="L42" s="27"/>
      <c r="M42" s="27"/>
      <c r="N42" s="27"/>
      <c r="O42" s="27"/>
      <c r="P42" s="27"/>
      <c r="Q42" s="27"/>
      <c r="R42" s="27"/>
      <c r="S42" s="27"/>
    </row>
    <row r="43" spans="2:19" ht="23" customHeight="1" x14ac:dyDescent="0.2">
      <c r="B43" s="6"/>
      <c r="C43" s="30" t="s">
        <v>29</v>
      </c>
      <c r="D43" s="30" t="s">
        <v>18</v>
      </c>
      <c r="E43" s="14">
        <v>670</v>
      </c>
      <c r="F43" s="20"/>
      <c r="G43" s="24"/>
      <c r="H43" s="24"/>
      <c r="I43" s="24"/>
      <c r="J43" s="24"/>
      <c r="K43" s="25"/>
      <c r="L43" s="25"/>
      <c r="M43" s="25"/>
      <c r="N43" s="25"/>
      <c r="O43" s="25"/>
      <c r="P43" s="25"/>
      <c r="Q43" s="25">
        <f>SUM(F43:O45)</f>
        <v>0</v>
      </c>
      <c r="R43" s="14">
        <v>272</v>
      </c>
      <c r="S43" s="28">
        <f>Q43*R43</f>
        <v>0</v>
      </c>
    </row>
    <row r="44" spans="2:19" ht="23" customHeight="1" x14ac:dyDescent="0.2">
      <c r="B44" s="6"/>
      <c r="C44" s="10" t="s">
        <v>15</v>
      </c>
      <c r="D44" s="6"/>
      <c r="E44" s="15"/>
      <c r="F44" s="21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2:19" ht="23" customHeight="1" x14ac:dyDescent="0.2">
      <c r="B45" s="7"/>
      <c r="C45" s="11" t="s">
        <v>16</v>
      </c>
      <c r="D45" s="7"/>
      <c r="E45" s="16"/>
      <c r="F45" s="22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2:19" ht="26" customHeight="1" x14ac:dyDescent="0.2">
      <c r="B46" s="5" t="s">
        <v>30</v>
      </c>
      <c r="C46" s="5"/>
      <c r="D46" s="5"/>
      <c r="E46" s="5"/>
      <c r="F46" s="19" t="s">
        <v>117</v>
      </c>
      <c r="G46" s="19" t="s">
        <v>9</v>
      </c>
      <c r="H46" s="19" t="s">
        <v>10</v>
      </c>
      <c r="I46" s="19" t="s">
        <v>11</v>
      </c>
      <c r="J46" s="19" t="s">
        <v>12</v>
      </c>
      <c r="K46" s="19" t="s">
        <v>13</v>
      </c>
      <c r="L46" s="27"/>
      <c r="M46" s="27"/>
      <c r="N46" s="27"/>
      <c r="O46" s="27"/>
      <c r="P46" s="27"/>
      <c r="Q46" s="27"/>
      <c r="R46" s="27"/>
      <c r="S46" s="27"/>
    </row>
    <row r="47" spans="2:19" ht="23" customHeight="1" x14ac:dyDescent="0.2">
      <c r="B47" s="6"/>
      <c r="C47" s="30" t="s">
        <v>31</v>
      </c>
      <c r="D47" s="6" t="s">
        <v>14</v>
      </c>
      <c r="E47" s="14">
        <v>390</v>
      </c>
      <c r="F47" s="20"/>
      <c r="G47" s="24"/>
      <c r="H47" s="24"/>
      <c r="I47" s="24"/>
      <c r="J47" s="24"/>
      <c r="K47" s="24"/>
      <c r="L47" s="25"/>
      <c r="M47" s="25"/>
      <c r="N47" s="25"/>
      <c r="O47" s="25"/>
      <c r="P47" s="25"/>
      <c r="Q47" s="25">
        <f>SUM(F47:O49)</f>
        <v>0</v>
      </c>
      <c r="R47" s="14">
        <v>146</v>
      </c>
      <c r="S47" s="28">
        <f>Q47*R47</f>
        <v>0</v>
      </c>
    </row>
    <row r="48" spans="2:19" ht="36" customHeight="1" x14ac:dyDescent="0.2">
      <c r="B48" s="6"/>
      <c r="C48" s="10" t="s">
        <v>15</v>
      </c>
      <c r="D48" s="6"/>
      <c r="E48" s="15"/>
      <c r="F48" s="21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2:19" ht="32" customHeight="1" x14ac:dyDescent="0.2">
      <c r="B49" s="7"/>
      <c r="C49" s="11" t="s">
        <v>16</v>
      </c>
      <c r="D49" s="7"/>
      <c r="E49" s="16"/>
      <c r="F49" s="2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2:19" ht="26" customHeight="1" x14ac:dyDescent="0.2">
      <c r="B50" s="5" t="s">
        <v>30</v>
      </c>
      <c r="C50" s="5"/>
      <c r="D50" s="5"/>
      <c r="E50" s="5"/>
      <c r="F50" s="19" t="s">
        <v>117</v>
      </c>
      <c r="G50" s="19" t="s">
        <v>9</v>
      </c>
      <c r="H50" s="19" t="s">
        <v>10</v>
      </c>
      <c r="I50" s="19" t="s">
        <v>11</v>
      </c>
      <c r="J50" s="19" t="s">
        <v>12</v>
      </c>
      <c r="K50" s="19" t="s">
        <v>13</v>
      </c>
      <c r="L50" s="27"/>
      <c r="M50" s="27"/>
      <c r="N50" s="27"/>
      <c r="O50" s="27"/>
      <c r="P50" s="27"/>
      <c r="Q50" s="27"/>
      <c r="R50" s="27"/>
      <c r="S50" s="27"/>
    </row>
    <row r="51" spans="2:19" ht="23" customHeight="1" x14ac:dyDescent="0.2">
      <c r="B51" s="6"/>
      <c r="C51" s="30" t="s">
        <v>32</v>
      </c>
      <c r="D51" s="30" t="s">
        <v>18</v>
      </c>
      <c r="E51" s="14">
        <v>390</v>
      </c>
      <c r="F51" s="20"/>
      <c r="G51" s="24"/>
      <c r="H51" s="24"/>
      <c r="I51" s="24"/>
      <c r="J51" s="24"/>
      <c r="K51" s="24"/>
      <c r="L51" s="25"/>
      <c r="M51" s="25"/>
      <c r="N51" s="25"/>
      <c r="O51" s="25"/>
      <c r="P51" s="25"/>
      <c r="Q51" s="25">
        <f>SUM(F51:O53)</f>
        <v>0</v>
      </c>
      <c r="R51" s="14">
        <v>146</v>
      </c>
      <c r="S51" s="28">
        <f>Q51*R51</f>
        <v>0</v>
      </c>
    </row>
    <row r="52" spans="2:19" ht="33" customHeight="1" x14ac:dyDescent="0.2">
      <c r="B52" s="6"/>
      <c r="C52" s="10" t="s">
        <v>15</v>
      </c>
      <c r="D52" s="6"/>
      <c r="E52" s="15"/>
      <c r="F52" s="2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9" ht="34" customHeight="1" x14ac:dyDescent="0.2">
      <c r="B53" s="7"/>
      <c r="C53" s="11" t="s">
        <v>16</v>
      </c>
      <c r="D53" s="7"/>
      <c r="E53" s="16"/>
      <c r="F53" s="22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2:19" ht="26" customHeight="1" x14ac:dyDescent="0.2">
      <c r="B54" s="5" t="s">
        <v>114</v>
      </c>
      <c r="C54" s="5"/>
      <c r="D54" s="5"/>
      <c r="E54" s="5"/>
      <c r="F54" s="19" t="s">
        <v>9</v>
      </c>
      <c r="G54" s="19" t="s">
        <v>10</v>
      </c>
      <c r="H54" s="19" t="s">
        <v>11</v>
      </c>
      <c r="I54" s="19" t="s">
        <v>12</v>
      </c>
      <c r="J54" s="19" t="s">
        <v>13</v>
      </c>
      <c r="K54" s="27"/>
      <c r="L54" s="27"/>
      <c r="M54" s="27"/>
      <c r="N54" s="27"/>
      <c r="O54" s="27"/>
      <c r="P54" s="27"/>
      <c r="Q54" s="27"/>
      <c r="R54" s="27"/>
      <c r="S54" s="27"/>
    </row>
    <row r="55" spans="2:19" ht="23" customHeight="1" x14ac:dyDescent="0.2">
      <c r="B55" s="6"/>
      <c r="C55" s="30" t="s">
        <v>115</v>
      </c>
      <c r="D55" s="30" t="s">
        <v>14</v>
      </c>
      <c r="E55" s="14">
        <v>670</v>
      </c>
      <c r="F55" s="20"/>
      <c r="G55" s="24"/>
      <c r="H55" s="24"/>
      <c r="I55" s="24"/>
      <c r="J55" s="24"/>
      <c r="K55" s="25"/>
      <c r="L55" s="25"/>
      <c r="M55" s="25"/>
      <c r="N55" s="25"/>
      <c r="O55" s="25"/>
      <c r="P55" s="25"/>
      <c r="Q55" s="25">
        <f>SUM(F55:O57)</f>
        <v>0</v>
      </c>
      <c r="R55" s="28">
        <v>248</v>
      </c>
      <c r="S55" s="28">
        <f>Q55*R55</f>
        <v>0</v>
      </c>
    </row>
    <row r="56" spans="2:19" ht="23" customHeight="1" x14ac:dyDescent="0.2">
      <c r="B56" s="6"/>
      <c r="C56" s="10" t="s">
        <v>15</v>
      </c>
      <c r="D56" s="6"/>
      <c r="E56" s="15"/>
      <c r="F56" s="21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ht="23" customHeight="1" x14ac:dyDescent="0.2">
      <c r="B57" s="7"/>
      <c r="C57" s="11" t="s">
        <v>16</v>
      </c>
      <c r="D57" s="7"/>
      <c r="E57" s="16"/>
      <c r="F57" s="22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2:19" ht="26" customHeight="1" x14ac:dyDescent="0.2">
      <c r="B58" s="5" t="s">
        <v>42</v>
      </c>
      <c r="C58" s="5"/>
      <c r="D58" s="5"/>
      <c r="E58" s="5"/>
      <c r="F58" s="19" t="s">
        <v>9</v>
      </c>
      <c r="G58" s="19" t="s">
        <v>10</v>
      </c>
      <c r="H58" s="19" t="s">
        <v>11</v>
      </c>
      <c r="I58" s="19" t="s">
        <v>12</v>
      </c>
      <c r="J58" s="19" t="s">
        <v>13</v>
      </c>
      <c r="K58" s="27"/>
      <c r="L58" s="27"/>
      <c r="M58" s="27"/>
      <c r="N58" s="27"/>
      <c r="O58" s="27"/>
      <c r="P58" s="27"/>
      <c r="Q58" s="27"/>
      <c r="R58" s="27"/>
      <c r="S58" s="27"/>
    </row>
    <row r="59" spans="2:19" ht="23" customHeight="1" x14ac:dyDescent="0.2">
      <c r="B59" s="6"/>
      <c r="C59" s="30" t="s">
        <v>78</v>
      </c>
      <c r="D59" s="6" t="s">
        <v>19</v>
      </c>
      <c r="E59" s="14">
        <v>640</v>
      </c>
      <c r="F59" s="20"/>
      <c r="G59" s="24"/>
      <c r="H59" s="24"/>
      <c r="I59" s="24"/>
      <c r="J59" s="24"/>
      <c r="K59" s="25"/>
      <c r="L59" s="25"/>
      <c r="M59" s="25"/>
      <c r="N59" s="25"/>
      <c r="O59" s="25"/>
      <c r="P59" s="25"/>
      <c r="Q59" s="25">
        <f>SUM(F59:O61)</f>
        <v>0</v>
      </c>
      <c r="R59" s="28">
        <v>236</v>
      </c>
      <c r="S59" s="28">
        <f>Q59*R59</f>
        <v>0</v>
      </c>
    </row>
    <row r="60" spans="2:19" ht="23" customHeight="1" x14ac:dyDescent="0.2">
      <c r="B60" s="6"/>
      <c r="C60" s="10" t="s">
        <v>15</v>
      </c>
      <c r="D60" s="6"/>
      <c r="E60" s="15"/>
      <c r="F60" s="21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2:19" ht="23" customHeight="1" x14ac:dyDescent="0.2">
      <c r="B61" s="7"/>
      <c r="C61" s="11" t="s">
        <v>16</v>
      </c>
      <c r="D61" s="7"/>
      <c r="E61" s="16"/>
      <c r="F61" s="22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2:19" ht="26" customHeight="1" x14ac:dyDescent="0.2">
      <c r="B62" s="5" t="s">
        <v>43</v>
      </c>
      <c r="C62" s="5"/>
      <c r="D62" s="5"/>
      <c r="E62" s="5"/>
      <c r="F62" s="19" t="s">
        <v>9</v>
      </c>
      <c r="G62" s="19" t="s">
        <v>10</v>
      </c>
      <c r="H62" s="19" t="s">
        <v>11</v>
      </c>
      <c r="I62" s="19" t="s">
        <v>12</v>
      </c>
      <c r="J62" s="19" t="s">
        <v>13</v>
      </c>
      <c r="K62" s="27"/>
      <c r="L62" s="27"/>
      <c r="M62" s="27"/>
      <c r="N62" s="27"/>
      <c r="O62" s="27"/>
      <c r="P62" s="27"/>
      <c r="Q62" s="27"/>
      <c r="R62" s="27"/>
      <c r="S62" s="27"/>
    </row>
    <row r="63" spans="2:19" ht="23" customHeight="1" x14ac:dyDescent="0.2">
      <c r="B63" s="6"/>
      <c r="C63" s="30" t="s">
        <v>79</v>
      </c>
      <c r="D63" s="6" t="s">
        <v>37</v>
      </c>
      <c r="E63" s="14">
        <v>640</v>
      </c>
      <c r="F63" s="20"/>
      <c r="G63" s="24"/>
      <c r="H63" s="24"/>
      <c r="I63" s="24"/>
      <c r="J63" s="24"/>
      <c r="K63" s="25"/>
      <c r="L63" s="25"/>
      <c r="M63" s="25"/>
      <c r="N63" s="25"/>
      <c r="O63" s="25"/>
      <c r="P63" s="25"/>
      <c r="Q63" s="25">
        <f>SUM(F63:O65)</f>
        <v>0</v>
      </c>
      <c r="R63" s="28">
        <v>236</v>
      </c>
      <c r="S63" s="28">
        <f>Q63*R63</f>
        <v>0</v>
      </c>
    </row>
    <row r="64" spans="2:19" ht="23" customHeight="1" x14ac:dyDescent="0.2">
      <c r="B64" s="6"/>
      <c r="C64" s="10" t="s">
        <v>15</v>
      </c>
      <c r="D64" s="6"/>
      <c r="E64" s="15"/>
      <c r="F64" s="21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2:19" ht="23" customHeight="1" x14ac:dyDescent="0.2">
      <c r="B65" s="7"/>
      <c r="C65" s="11" t="s">
        <v>16</v>
      </c>
      <c r="D65" s="7"/>
      <c r="E65" s="16"/>
      <c r="F65" s="22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2:19" ht="26" customHeight="1" x14ac:dyDescent="0.2">
      <c r="B66" s="5" t="s">
        <v>44</v>
      </c>
      <c r="C66" s="5"/>
      <c r="D66" s="5"/>
      <c r="E66" s="5"/>
      <c r="F66" s="19" t="s">
        <v>9</v>
      </c>
      <c r="G66" s="19" t="s">
        <v>10</v>
      </c>
      <c r="H66" s="19" t="s">
        <v>11</v>
      </c>
      <c r="I66" s="19" t="s">
        <v>12</v>
      </c>
      <c r="J66" s="19" t="s">
        <v>13</v>
      </c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23" customHeight="1" x14ac:dyDescent="0.2">
      <c r="B67" s="6"/>
      <c r="C67" s="30" t="s">
        <v>80</v>
      </c>
      <c r="D67" s="30" t="s">
        <v>17</v>
      </c>
      <c r="E67" s="14">
        <v>640</v>
      </c>
      <c r="F67" s="20"/>
      <c r="G67" s="24"/>
      <c r="H67" s="24"/>
      <c r="I67" s="24"/>
      <c r="J67" s="24"/>
      <c r="K67" s="25"/>
      <c r="L67" s="25"/>
      <c r="M67" s="25"/>
      <c r="N67" s="25"/>
      <c r="O67" s="25"/>
      <c r="P67" s="25"/>
      <c r="Q67" s="25">
        <f>SUM(F67:O69)</f>
        <v>0</v>
      </c>
      <c r="R67" s="28">
        <v>236</v>
      </c>
      <c r="S67" s="28">
        <f>Q67*R67</f>
        <v>0</v>
      </c>
    </row>
    <row r="68" spans="2:19" ht="23" customHeight="1" x14ac:dyDescent="0.2">
      <c r="B68" s="6"/>
      <c r="C68" s="10" t="s">
        <v>15</v>
      </c>
      <c r="D68" s="6"/>
      <c r="E68" s="15"/>
      <c r="F68" s="21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2:19" ht="23" customHeight="1" x14ac:dyDescent="0.2">
      <c r="B69" s="7"/>
      <c r="C69" s="11" t="s">
        <v>16</v>
      </c>
      <c r="D69" s="7"/>
      <c r="E69" s="16"/>
      <c r="F69" s="22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2:19" ht="26" customHeight="1" x14ac:dyDescent="0.2">
      <c r="B70" s="5" t="s">
        <v>45</v>
      </c>
      <c r="C70" s="5"/>
      <c r="D70" s="5"/>
      <c r="E70" s="5"/>
      <c r="F70" s="19" t="s">
        <v>117</v>
      </c>
      <c r="G70" s="19" t="s">
        <v>9</v>
      </c>
      <c r="H70" s="19" t="s">
        <v>10</v>
      </c>
      <c r="I70" s="19" t="s">
        <v>11</v>
      </c>
      <c r="J70" s="19" t="s">
        <v>12</v>
      </c>
      <c r="K70" s="19" t="s">
        <v>13</v>
      </c>
      <c r="L70" s="27"/>
      <c r="M70" s="27"/>
      <c r="N70" s="27"/>
      <c r="O70" s="27"/>
      <c r="P70" s="27"/>
      <c r="Q70" s="27"/>
      <c r="R70" s="27"/>
      <c r="S70" s="27"/>
    </row>
    <row r="71" spans="2:19" ht="27" customHeight="1" x14ac:dyDescent="0.2">
      <c r="B71" s="6"/>
      <c r="C71" s="30" t="s">
        <v>81</v>
      </c>
      <c r="D71" s="6" t="s">
        <v>19</v>
      </c>
      <c r="E71" s="14">
        <v>390</v>
      </c>
      <c r="F71" s="20"/>
      <c r="G71" s="24"/>
      <c r="H71" s="24"/>
      <c r="I71" s="24"/>
      <c r="J71" s="24"/>
      <c r="K71" s="24"/>
      <c r="L71" s="25"/>
      <c r="M71" s="25"/>
      <c r="N71" s="25"/>
      <c r="O71" s="25"/>
      <c r="P71" s="25"/>
      <c r="Q71" s="25">
        <f>SUM(F71:O73)</f>
        <v>0</v>
      </c>
      <c r="R71" s="14">
        <v>146</v>
      </c>
      <c r="S71" s="28">
        <f>Q71*R71</f>
        <v>0</v>
      </c>
    </row>
    <row r="72" spans="2:19" ht="34" customHeight="1" x14ac:dyDescent="0.2">
      <c r="B72" s="6"/>
      <c r="C72" s="10" t="s">
        <v>15</v>
      </c>
      <c r="D72" s="6"/>
      <c r="E72" s="15"/>
      <c r="F72" s="21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2:19" ht="34" customHeight="1" x14ac:dyDescent="0.2">
      <c r="B73" s="7"/>
      <c r="C73" s="11" t="s">
        <v>16</v>
      </c>
      <c r="D73" s="7"/>
      <c r="E73" s="16"/>
      <c r="F73" s="22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2:19" ht="26" customHeight="1" x14ac:dyDescent="0.2">
      <c r="B74" s="5" t="s">
        <v>46</v>
      </c>
      <c r="C74" s="5"/>
      <c r="D74" s="5"/>
      <c r="E74" s="5"/>
      <c r="F74" s="19" t="s">
        <v>117</v>
      </c>
      <c r="G74" s="19" t="s">
        <v>9</v>
      </c>
      <c r="H74" s="19" t="s">
        <v>10</v>
      </c>
      <c r="I74" s="19" t="s">
        <v>11</v>
      </c>
      <c r="J74" s="19" t="s">
        <v>12</v>
      </c>
      <c r="K74" s="19" t="s">
        <v>13</v>
      </c>
      <c r="L74" s="27"/>
      <c r="M74" s="27"/>
      <c r="N74" s="27"/>
      <c r="O74" s="27"/>
      <c r="P74" s="27"/>
      <c r="Q74" s="27"/>
      <c r="R74" s="27"/>
      <c r="S74" s="27"/>
    </row>
    <row r="75" spans="2:19" ht="23" customHeight="1" x14ac:dyDescent="0.2">
      <c r="B75" s="6"/>
      <c r="C75" s="30" t="s">
        <v>82</v>
      </c>
      <c r="D75" s="6" t="s">
        <v>37</v>
      </c>
      <c r="E75" s="14">
        <v>390</v>
      </c>
      <c r="F75" s="20"/>
      <c r="G75" s="24"/>
      <c r="H75" s="24"/>
      <c r="I75" s="24"/>
      <c r="J75" s="24"/>
      <c r="K75" s="24"/>
      <c r="L75" s="25"/>
      <c r="M75" s="25"/>
      <c r="N75" s="25"/>
      <c r="O75" s="25"/>
      <c r="P75" s="25"/>
      <c r="Q75" s="25">
        <f>SUM(F75:O77)</f>
        <v>0</v>
      </c>
      <c r="R75" s="14">
        <v>146</v>
      </c>
      <c r="S75" s="28">
        <f>Q75*R75</f>
        <v>0</v>
      </c>
    </row>
    <row r="76" spans="2:19" ht="33" customHeight="1" x14ac:dyDescent="0.2">
      <c r="B76" s="6"/>
      <c r="C76" s="10" t="s">
        <v>15</v>
      </c>
      <c r="D76" s="6"/>
      <c r="E76" s="15"/>
      <c r="F76" s="21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2:19" ht="34" customHeight="1" x14ac:dyDescent="0.2">
      <c r="B77" s="7"/>
      <c r="C77" s="11" t="s">
        <v>16</v>
      </c>
      <c r="D77" s="7"/>
      <c r="E77" s="16"/>
      <c r="F77" s="2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2:19" ht="26" customHeight="1" x14ac:dyDescent="0.2">
      <c r="B78" s="5" t="s">
        <v>47</v>
      </c>
      <c r="C78" s="5"/>
      <c r="D78" s="5"/>
      <c r="E78" s="5"/>
      <c r="F78" s="19" t="s">
        <v>117</v>
      </c>
      <c r="G78" s="19" t="s">
        <v>9</v>
      </c>
      <c r="H78" s="19" t="s">
        <v>10</v>
      </c>
      <c r="I78" s="19" t="s">
        <v>11</v>
      </c>
      <c r="J78" s="19" t="s">
        <v>12</v>
      </c>
      <c r="K78" s="19" t="s">
        <v>13</v>
      </c>
      <c r="L78" s="27"/>
      <c r="M78" s="27"/>
      <c r="N78" s="27"/>
      <c r="O78" s="27"/>
      <c r="P78" s="27"/>
      <c r="Q78" s="27"/>
      <c r="R78" s="27"/>
      <c r="S78" s="27"/>
    </row>
    <row r="79" spans="2:19" ht="23" customHeight="1" x14ac:dyDescent="0.2">
      <c r="B79" s="6"/>
      <c r="C79" s="30" t="s">
        <v>83</v>
      </c>
      <c r="D79" s="30" t="s">
        <v>17</v>
      </c>
      <c r="E79" s="14">
        <v>390</v>
      </c>
      <c r="F79" s="20"/>
      <c r="G79" s="24"/>
      <c r="H79" s="24"/>
      <c r="I79" s="24"/>
      <c r="J79" s="24"/>
      <c r="K79" s="24"/>
      <c r="L79" s="25"/>
      <c r="M79" s="25"/>
      <c r="N79" s="25"/>
      <c r="O79" s="25"/>
      <c r="P79" s="25"/>
      <c r="Q79" s="25">
        <f>SUM(F79:O81)</f>
        <v>0</v>
      </c>
      <c r="R79" s="14">
        <v>146</v>
      </c>
      <c r="S79" s="28">
        <f>Q79*R79</f>
        <v>0</v>
      </c>
    </row>
    <row r="80" spans="2:19" ht="33" customHeight="1" x14ac:dyDescent="0.2">
      <c r="B80" s="6"/>
      <c r="C80" s="10" t="s">
        <v>15</v>
      </c>
      <c r="D80" s="6"/>
      <c r="E80" s="15"/>
      <c r="F80" s="21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2:19" ht="37" customHeight="1" x14ac:dyDescent="0.2">
      <c r="B81" s="7"/>
      <c r="C81" s="11" t="s">
        <v>16</v>
      </c>
      <c r="D81" s="7"/>
      <c r="E81" s="16"/>
      <c r="F81" s="22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2:19" ht="26" customHeight="1" x14ac:dyDescent="0.2">
      <c r="B82" s="5" t="s">
        <v>51</v>
      </c>
      <c r="C82" s="5"/>
      <c r="D82" s="5"/>
      <c r="E82" s="5"/>
      <c r="F82" s="19" t="s">
        <v>117</v>
      </c>
      <c r="G82" s="19" t="s">
        <v>9</v>
      </c>
      <c r="H82" s="19" t="s">
        <v>10</v>
      </c>
      <c r="I82" s="19" t="s">
        <v>11</v>
      </c>
      <c r="J82" s="19" t="s">
        <v>12</v>
      </c>
      <c r="K82" s="19" t="s">
        <v>13</v>
      </c>
      <c r="L82" s="27"/>
      <c r="M82" s="27"/>
      <c r="N82" s="27"/>
      <c r="O82" s="27"/>
      <c r="P82" s="27"/>
      <c r="Q82" s="27"/>
      <c r="R82" s="27"/>
      <c r="S82" s="27"/>
    </row>
    <row r="83" spans="2:19" ht="29" customHeight="1" x14ac:dyDescent="0.2">
      <c r="B83" s="6"/>
      <c r="C83" s="30" t="s">
        <v>86</v>
      </c>
      <c r="D83" s="30" t="s">
        <v>14</v>
      </c>
      <c r="E83" s="14">
        <v>320</v>
      </c>
      <c r="F83" s="20"/>
      <c r="G83" s="24"/>
      <c r="H83" s="24"/>
      <c r="I83" s="24"/>
      <c r="J83" s="24"/>
      <c r="K83" s="24"/>
      <c r="L83" s="25"/>
      <c r="M83" s="25"/>
      <c r="N83" s="25"/>
      <c r="O83" s="25"/>
      <c r="P83" s="25"/>
      <c r="Q83" s="25">
        <f>SUM(F83:O85)</f>
        <v>0</v>
      </c>
      <c r="R83" s="28">
        <v>120</v>
      </c>
      <c r="S83" s="28">
        <f>Q83*R83</f>
        <v>0</v>
      </c>
    </row>
    <row r="84" spans="2:19" ht="30" customHeight="1" x14ac:dyDescent="0.2">
      <c r="B84" s="6"/>
      <c r="C84" s="10" t="s">
        <v>15</v>
      </c>
      <c r="D84" s="6"/>
      <c r="E84" s="15"/>
      <c r="F84" s="21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2:19" ht="38" customHeight="1" x14ac:dyDescent="0.2">
      <c r="B85" s="7"/>
      <c r="C85" s="11" t="s">
        <v>16</v>
      </c>
      <c r="D85" s="7"/>
      <c r="E85" s="16"/>
      <c r="F85" s="22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2:19" ht="26" customHeight="1" x14ac:dyDescent="0.2">
      <c r="B86" s="5" t="s">
        <v>49</v>
      </c>
      <c r="C86" s="5"/>
      <c r="D86" s="5"/>
      <c r="E86" s="5"/>
      <c r="F86" s="19" t="s">
        <v>117</v>
      </c>
      <c r="G86" s="19" t="s">
        <v>9</v>
      </c>
      <c r="H86" s="19" t="s">
        <v>10</v>
      </c>
      <c r="I86" s="19" t="s">
        <v>11</v>
      </c>
      <c r="J86" s="19" t="s">
        <v>12</v>
      </c>
      <c r="K86" s="19" t="s">
        <v>13</v>
      </c>
      <c r="L86" s="27"/>
      <c r="M86" s="27"/>
      <c r="N86" s="27"/>
      <c r="O86" s="27"/>
      <c r="P86" s="27"/>
      <c r="Q86" s="27"/>
      <c r="R86" s="27"/>
      <c r="S86" s="27"/>
    </row>
    <row r="87" spans="2:19" ht="23" customHeight="1" x14ac:dyDescent="0.2">
      <c r="B87" s="6"/>
      <c r="C87" s="30" t="s">
        <v>84</v>
      </c>
      <c r="D87" s="30" t="s">
        <v>118</v>
      </c>
      <c r="E87" s="14">
        <v>370</v>
      </c>
      <c r="F87" s="20"/>
      <c r="G87" s="24"/>
      <c r="H87" s="24"/>
      <c r="I87" s="24"/>
      <c r="J87" s="24"/>
      <c r="K87" s="24"/>
      <c r="L87" s="25"/>
      <c r="M87" s="25"/>
      <c r="N87" s="25"/>
      <c r="O87" s="25"/>
      <c r="P87" s="25"/>
      <c r="Q87" s="25">
        <f>SUM(F87:O89)</f>
        <v>0</v>
      </c>
      <c r="R87" s="14">
        <v>136</v>
      </c>
      <c r="S87" s="28">
        <f>Q87*R87</f>
        <v>0</v>
      </c>
    </row>
    <row r="88" spans="2:19" ht="23" customHeight="1" x14ac:dyDescent="0.2">
      <c r="B88" s="6"/>
      <c r="C88" s="10" t="s">
        <v>15</v>
      </c>
      <c r="D88" s="6"/>
      <c r="E88" s="15"/>
      <c r="F88" s="21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2:19" ht="40" customHeight="1" x14ac:dyDescent="0.2">
      <c r="B89" s="7"/>
      <c r="C89" s="11" t="s">
        <v>16</v>
      </c>
      <c r="D89" s="7"/>
      <c r="E89" s="16"/>
      <c r="F89" s="22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2:19" ht="26" customHeight="1" x14ac:dyDescent="0.2">
      <c r="B90" s="5" t="s">
        <v>50</v>
      </c>
      <c r="C90" s="5"/>
      <c r="D90" s="5"/>
      <c r="E90" s="5"/>
      <c r="F90" s="19" t="s">
        <v>117</v>
      </c>
      <c r="G90" s="19" t="s">
        <v>9</v>
      </c>
      <c r="H90" s="19" t="s">
        <v>10</v>
      </c>
      <c r="I90" s="19" t="s">
        <v>11</v>
      </c>
      <c r="J90" s="19" t="s">
        <v>12</v>
      </c>
      <c r="K90" s="19" t="s">
        <v>13</v>
      </c>
      <c r="L90" s="27"/>
      <c r="M90" s="27"/>
      <c r="N90" s="27"/>
      <c r="O90" s="27"/>
      <c r="P90" s="27"/>
      <c r="Q90" s="27"/>
      <c r="R90" s="27"/>
      <c r="S90" s="27"/>
    </row>
    <row r="91" spans="2:19" ht="23" customHeight="1" x14ac:dyDescent="0.2">
      <c r="B91" s="6"/>
      <c r="C91" s="30" t="s">
        <v>85</v>
      </c>
      <c r="D91" s="30" t="s">
        <v>119</v>
      </c>
      <c r="E91" s="14">
        <v>370</v>
      </c>
      <c r="F91" s="20"/>
      <c r="G91" s="24"/>
      <c r="H91" s="24"/>
      <c r="I91" s="24"/>
      <c r="J91" s="24"/>
      <c r="K91" s="24"/>
      <c r="L91" s="25"/>
      <c r="M91" s="25"/>
      <c r="N91" s="25"/>
      <c r="O91" s="25"/>
      <c r="P91" s="25"/>
      <c r="Q91" s="25">
        <f>SUM(F91:O93)</f>
        <v>0</v>
      </c>
      <c r="R91" s="14">
        <v>136</v>
      </c>
      <c r="S91" s="28">
        <f>Q91*R91</f>
        <v>0</v>
      </c>
    </row>
    <row r="92" spans="2:19" ht="30" customHeight="1" x14ac:dyDescent="0.2">
      <c r="B92" s="6"/>
      <c r="C92" s="10" t="s">
        <v>15</v>
      </c>
      <c r="D92" s="6"/>
      <c r="E92" s="15"/>
      <c r="F92" s="21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2:19" ht="33" customHeight="1" x14ac:dyDescent="0.2">
      <c r="B93" s="7"/>
      <c r="C93" s="11" t="s">
        <v>16</v>
      </c>
      <c r="D93" s="7"/>
      <c r="E93" s="16"/>
      <c r="F93" s="22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2:19" ht="26" customHeight="1" x14ac:dyDescent="0.2">
      <c r="B94" s="5" t="s">
        <v>34</v>
      </c>
      <c r="C94" s="5"/>
      <c r="D94" s="5"/>
      <c r="E94" s="5"/>
      <c r="F94" s="19" t="s">
        <v>9</v>
      </c>
      <c r="G94" s="19" t="s">
        <v>10</v>
      </c>
      <c r="H94" s="19" t="s">
        <v>11</v>
      </c>
      <c r="I94" s="19" t="s">
        <v>12</v>
      </c>
      <c r="J94" s="19" t="s">
        <v>13</v>
      </c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20" customHeight="1" x14ac:dyDescent="0.2">
      <c r="B95" s="6"/>
      <c r="C95" s="30" t="s">
        <v>33</v>
      </c>
      <c r="D95" s="30" t="s">
        <v>19</v>
      </c>
      <c r="E95" s="14">
        <v>640</v>
      </c>
      <c r="F95" s="20"/>
      <c r="G95" s="24"/>
      <c r="H95" s="24"/>
      <c r="I95" s="24"/>
      <c r="J95" s="24"/>
      <c r="K95" s="25"/>
      <c r="L95" s="25"/>
      <c r="M95" s="25"/>
      <c r="N95" s="25"/>
      <c r="O95" s="25"/>
      <c r="P95" s="25"/>
      <c r="Q95" s="25">
        <f>SUM(F95:O97)</f>
        <v>0</v>
      </c>
      <c r="R95" s="14">
        <v>236</v>
      </c>
      <c r="S95" s="28">
        <f>Q95*R95</f>
        <v>0</v>
      </c>
    </row>
    <row r="96" spans="2:19" ht="18" customHeight="1" x14ac:dyDescent="0.2">
      <c r="B96" s="6"/>
      <c r="C96" s="10" t="s">
        <v>15</v>
      </c>
      <c r="D96" s="6"/>
      <c r="E96" s="15"/>
      <c r="F96" s="21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2:19" ht="17" customHeight="1" x14ac:dyDescent="0.2">
      <c r="B97" s="7"/>
      <c r="C97" s="11" t="s">
        <v>16</v>
      </c>
      <c r="D97" s="7"/>
      <c r="E97" s="16"/>
      <c r="F97" s="2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2:19" ht="26" customHeight="1" x14ac:dyDescent="0.2">
      <c r="B98" s="5" t="s">
        <v>34</v>
      </c>
      <c r="C98" s="5"/>
      <c r="D98" s="5"/>
      <c r="E98" s="5"/>
      <c r="F98" s="19" t="s">
        <v>9</v>
      </c>
      <c r="G98" s="19" t="s">
        <v>10</v>
      </c>
      <c r="H98" s="19" t="s">
        <v>11</v>
      </c>
      <c r="I98" s="19" t="s">
        <v>12</v>
      </c>
      <c r="J98" s="19" t="s">
        <v>13</v>
      </c>
      <c r="K98" s="27"/>
      <c r="L98" s="27"/>
      <c r="M98" s="27"/>
      <c r="N98" s="27"/>
      <c r="O98" s="27"/>
      <c r="P98" s="27"/>
      <c r="Q98" s="27"/>
      <c r="R98" s="27"/>
      <c r="S98" s="27"/>
    </row>
    <row r="99" spans="2:19" ht="19" customHeight="1" x14ac:dyDescent="0.2">
      <c r="B99" s="6"/>
      <c r="C99" s="30" t="s">
        <v>35</v>
      </c>
      <c r="D99" s="6" t="s">
        <v>37</v>
      </c>
      <c r="E99" s="14">
        <v>640</v>
      </c>
      <c r="F99" s="20"/>
      <c r="G99" s="24"/>
      <c r="H99" s="24"/>
      <c r="I99" s="24"/>
      <c r="J99" s="24"/>
      <c r="K99" s="25"/>
      <c r="L99" s="25"/>
      <c r="M99" s="25"/>
      <c r="N99" s="25"/>
      <c r="O99" s="25"/>
      <c r="P99" s="25"/>
      <c r="Q99" s="25">
        <f>SUM(F99:O101)</f>
        <v>0</v>
      </c>
      <c r="R99" s="14">
        <v>236</v>
      </c>
      <c r="S99" s="28">
        <f>Q99*R99</f>
        <v>0</v>
      </c>
    </row>
    <row r="100" spans="2:19" ht="21" customHeight="1" x14ac:dyDescent="0.2">
      <c r="B100" s="6"/>
      <c r="C100" s="10" t="s">
        <v>15</v>
      </c>
      <c r="D100" s="6"/>
      <c r="E100" s="15"/>
      <c r="F100" s="21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2:19" ht="18" customHeight="1" x14ac:dyDescent="0.2">
      <c r="B101" s="7"/>
      <c r="C101" s="11" t="s">
        <v>16</v>
      </c>
      <c r="D101" s="7"/>
      <c r="E101" s="16"/>
      <c r="F101" s="22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2:19" ht="26" customHeight="1" x14ac:dyDescent="0.2">
      <c r="B102" s="5" t="s">
        <v>34</v>
      </c>
      <c r="C102" s="5"/>
      <c r="D102" s="5"/>
      <c r="E102" s="5"/>
      <c r="F102" s="19" t="s">
        <v>9</v>
      </c>
      <c r="G102" s="19" t="s">
        <v>10</v>
      </c>
      <c r="H102" s="19" t="s">
        <v>11</v>
      </c>
      <c r="I102" s="19" t="s">
        <v>12</v>
      </c>
      <c r="J102" s="19" t="s">
        <v>13</v>
      </c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2:19" ht="17" customHeight="1" x14ac:dyDescent="0.2">
      <c r="B103" s="6"/>
      <c r="C103" s="30" t="s">
        <v>36</v>
      </c>
      <c r="D103" s="30" t="s">
        <v>18</v>
      </c>
      <c r="E103" s="14">
        <v>640</v>
      </c>
      <c r="F103" s="20"/>
      <c r="G103" s="24"/>
      <c r="H103" s="24"/>
      <c r="I103" s="24"/>
      <c r="J103" s="24"/>
      <c r="K103" s="25"/>
      <c r="L103" s="25"/>
      <c r="M103" s="25"/>
      <c r="N103" s="25"/>
      <c r="O103" s="25"/>
      <c r="P103" s="25"/>
      <c r="Q103" s="25">
        <f>SUM(F103:O105)</f>
        <v>0</v>
      </c>
      <c r="R103" s="14">
        <v>236</v>
      </c>
      <c r="S103" s="28">
        <f>Q103*R103</f>
        <v>0</v>
      </c>
    </row>
    <row r="104" spans="2:19" ht="18" customHeight="1" x14ac:dyDescent="0.2">
      <c r="B104" s="6"/>
      <c r="C104" s="10" t="s">
        <v>15</v>
      </c>
      <c r="D104" s="6"/>
      <c r="E104" s="15"/>
      <c r="F104" s="21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2:19" ht="20" customHeight="1" x14ac:dyDescent="0.2">
      <c r="B105" s="7"/>
      <c r="C105" s="11" t="s">
        <v>16</v>
      </c>
      <c r="D105" s="7"/>
      <c r="E105" s="16"/>
      <c r="F105" s="2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2:19" ht="26" customHeight="1" x14ac:dyDescent="0.2">
      <c r="B106" s="5" t="s">
        <v>38</v>
      </c>
      <c r="C106" s="5"/>
      <c r="D106" s="5"/>
      <c r="E106" s="5"/>
      <c r="F106" s="19" t="s">
        <v>117</v>
      </c>
      <c r="G106" s="19" t="s">
        <v>9</v>
      </c>
      <c r="H106" s="19" t="s">
        <v>10</v>
      </c>
      <c r="I106" s="19" t="s">
        <v>11</v>
      </c>
      <c r="J106" s="19" t="s">
        <v>12</v>
      </c>
      <c r="K106" s="19" t="s">
        <v>13</v>
      </c>
      <c r="L106" s="27"/>
      <c r="M106" s="27"/>
      <c r="N106" s="27"/>
      <c r="O106" s="27"/>
      <c r="P106" s="27"/>
      <c r="Q106" s="27"/>
      <c r="R106" s="27"/>
      <c r="S106" s="27"/>
    </row>
    <row r="107" spans="2:19" ht="31" customHeight="1" x14ac:dyDescent="0.2">
      <c r="B107" s="6"/>
      <c r="C107" s="30" t="s">
        <v>39</v>
      </c>
      <c r="D107" s="30" t="s">
        <v>19</v>
      </c>
      <c r="E107" s="14">
        <v>410</v>
      </c>
      <c r="F107" s="20"/>
      <c r="G107" s="24"/>
      <c r="H107" s="24"/>
      <c r="I107" s="24"/>
      <c r="J107" s="24"/>
      <c r="K107" s="24"/>
      <c r="L107" s="25"/>
      <c r="M107" s="25"/>
      <c r="N107" s="25"/>
      <c r="O107" s="25"/>
      <c r="P107" s="25"/>
      <c r="Q107" s="25">
        <f>SUM(F107:O109)</f>
        <v>0</v>
      </c>
      <c r="R107" s="14">
        <v>152</v>
      </c>
      <c r="S107" s="28">
        <f>Q107*R107</f>
        <v>0</v>
      </c>
    </row>
    <row r="108" spans="2:19" ht="32" customHeight="1" x14ac:dyDescent="0.2">
      <c r="B108" s="6"/>
      <c r="C108" s="10" t="s">
        <v>15</v>
      </c>
      <c r="D108" s="6"/>
      <c r="E108" s="15"/>
      <c r="F108" s="21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2:19" ht="25" customHeight="1" x14ac:dyDescent="0.2">
      <c r="B109" s="7"/>
      <c r="C109" s="11" t="s">
        <v>16</v>
      </c>
      <c r="D109" s="7"/>
      <c r="E109" s="16"/>
      <c r="F109" s="22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2:19" ht="26" customHeight="1" x14ac:dyDescent="0.2">
      <c r="B110" s="5" t="s">
        <v>38</v>
      </c>
      <c r="C110" s="5"/>
      <c r="D110" s="5"/>
      <c r="E110" s="5"/>
      <c r="F110" s="19" t="s">
        <v>117</v>
      </c>
      <c r="G110" s="19" t="s">
        <v>9</v>
      </c>
      <c r="H110" s="19" t="s">
        <v>10</v>
      </c>
      <c r="I110" s="19" t="s">
        <v>11</v>
      </c>
      <c r="J110" s="19" t="s">
        <v>12</v>
      </c>
      <c r="K110" s="19" t="s">
        <v>13</v>
      </c>
      <c r="L110" s="27"/>
      <c r="M110" s="27"/>
      <c r="N110" s="27"/>
      <c r="O110" s="27"/>
      <c r="P110" s="27"/>
      <c r="Q110" s="27"/>
      <c r="R110" s="27"/>
      <c r="S110" s="27"/>
    </row>
    <row r="111" spans="2:19" ht="30" customHeight="1" x14ac:dyDescent="0.2">
      <c r="B111" s="6"/>
      <c r="C111" s="30" t="s">
        <v>40</v>
      </c>
      <c r="D111" s="6" t="s">
        <v>37</v>
      </c>
      <c r="E111" s="14">
        <v>410</v>
      </c>
      <c r="F111" s="20"/>
      <c r="G111" s="24"/>
      <c r="H111" s="24"/>
      <c r="I111" s="24"/>
      <c r="J111" s="24"/>
      <c r="K111" s="24"/>
      <c r="L111" s="25"/>
      <c r="M111" s="25"/>
      <c r="N111" s="25"/>
      <c r="O111" s="25"/>
      <c r="P111" s="25"/>
      <c r="Q111" s="25">
        <f>SUM(F111:O113)</f>
        <v>0</v>
      </c>
      <c r="R111" s="14">
        <v>152</v>
      </c>
      <c r="S111" s="28">
        <f>Q111*R111</f>
        <v>0</v>
      </c>
    </row>
    <row r="112" spans="2:19" ht="26" customHeight="1" x14ac:dyDescent="0.2">
      <c r="B112" s="6"/>
      <c r="C112" s="10" t="s">
        <v>15</v>
      </c>
      <c r="D112" s="6"/>
      <c r="E112" s="15"/>
      <c r="F112" s="21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2:19" ht="30" customHeight="1" x14ac:dyDescent="0.2">
      <c r="B113" s="7"/>
      <c r="C113" s="11" t="s">
        <v>16</v>
      </c>
      <c r="D113" s="7"/>
      <c r="E113" s="16"/>
      <c r="F113" s="22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2:19" ht="26" customHeight="1" x14ac:dyDescent="0.2">
      <c r="B114" s="5" t="s">
        <v>38</v>
      </c>
      <c r="C114" s="5"/>
      <c r="D114" s="5"/>
      <c r="E114" s="5"/>
      <c r="F114" s="19" t="s">
        <v>117</v>
      </c>
      <c r="G114" s="19" t="s">
        <v>9</v>
      </c>
      <c r="H114" s="19" t="s">
        <v>10</v>
      </c>
      <c r="I114" s="19" t="s">
        <v>11</v>
      </c>
      <c r="J114" s="19" t="s">
        <v>12</v>
      </c>
      <c r="K114" s="19" t="s">
        <v>13</v>
      </c>
      <c r="L114" s="27"/>
      <c r="M114" s="27"/>
      <c r="N114" s="27"/>
      <c r="O114" s="27"/>
      <c r="P114" s="27"/>
      <c r="Q114" s="27"/>
      <c r="R114" s="27"/>
      <c r="S114" s="27"/>
    </row>
    <row r="115" spans="2:19" ht="23" customHeight="1" x14ac:dyDescent="0.2">
      <c r="B115" s="6"/>
      <c r="C115" s="30" t="s">
        <v>41</v>
      </c>
      <c r="D115" s="30" t="s">
        <v>18</v>
      </c>
      <c r="E115" s="14">
        <v>410</v>
      </c>
      <c r="F115" s="20"/>
      <c r="G115" s="24"/>
      <c r="H115" s="24"/>
      <c r="I115" s="24"/>
      <c r="J115" s="24"/>
      <c r="K115" s="24"/>
      <c r="L115" s="25"/>
      <c r="M115" s="25"/>
      <c r="N115" s="25"/>
      <c r="O115" s="25"/>
      <c r="P115" s="25"/>
      <c r="Q115" s="25">
        <f>SUM(F115:O117)</f>
        <v>0</v>
      </c>
      <c r="R115" s="14">
        <v>152</v>
      </c>
      <c r="S115" s="28">
        <f>Q115*R115</f>
        <v>0</v>
      </c>
    </row>
    <row r="116" spans="2:19" ht="29" customHeight="1" x14ac:dyDescent="0.2">
      <c r="B116" s="6"/>
      <c r="C116" s="10" t="s">
        <v>15</v>
      </c>
      <c r="D116" s="6"/>
      <c r="E116" s="15"/>
      <c r="F116" s="21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2:19" ht="35" customHeight="1" x14ac:dyDescent="0.2">
      <c r="B117" s="7"/>
      <c r="C117" s="11" t="s">
        <v>16</v>
      </c>
      <c r="D117" s="7"/>
      <c r="E117" s="16"/>
      <c r="F117" s="2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2:19" ht="26" customHeight="1" x14ac:dyDescent="0.2">
      <c r="B118" s="5" t="s">
        <v>52</v>
      </c>
      <c r="C118" s="5"/>
      <c r="D118" s="5"/>
      <c r="E118" s="5"/>
      <c r="F118" s="19" t="s">
        <v>9</v>
      </c>
      <c r="G118" s="19" t="s">
        <v>10</v>
      </c>
      <c r="H118" s="19" t="s">
        <v>11</v>
      </c>
      <c r="I118" s="19" t="s">
        <v>12</v>
      </c>
      <c r="J118" s="19" t="s">
        <v>13</v>
      </c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2:19" ht="23" customHeight="1" x14ac:dyDescent="0.2">
      <c r="B119" s="6"/>
      <c r="C119" s="30" t="s">
        <v>87</v>
      </c>
      <c r="D119" s="6" t="s">
        <v>14</v>
      </c>
      <c r="E119" s="14">
        <v>350</v>
      </c>
      <c r="F119" s="20"/>
      <c r="G119" s="24"/>
      <c r="H119" s="24"/>
      <c r="I119" s="24"/>
      <c r="J119" s="24"/>
      <c r="K119" s="25"/>
      <c r="L119" s="25"/>
      <c r="M119" s="25"/>
      <c r="N119" s="25"/>
      <c r="O119" s="25"/>
      <c r="P119" s="25"/>
      <c r="Q119" s="25">
        <f>SUM(F119:O121)</f>
        <v>0</v>
      </c>
      <c r="R119" s="28">
        <v>128</v>
      </c>
      <c r="S119" s="28">
        <f>Q119*R119</f>
        <v>0</v>
      </c>
    </row>
    <row r="120" spans="2:19" ht="23" customHeight="1" x14ac:dyDescent="0.2">
      <c r="B120" s="6"/>
      <c r="C120" s="10" t="s">
        <v>15</v>
      </c>
      <c r="D120" s="6"/>
      <c r="E120" s="15"/>
      <c r="F120" s="21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2:19" ht="23" customHeight="1" x14ac:dyDescent="0.2">
      <c r="B121" s="7"/>
      <c r="C121" s="11" t="s">
        <v>16</v>
      </c>
      <c r="D121" s="7"/>
      <c r="E121" s="16"/>
      <c r="F121" s="2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2:19" ht="26" customHeight="1" x14ac:dyDescent="0.2">
      <c r="B122" s="5" t="s">
        <v>52</v>
      </c>
      <c r="C122" s="5"/>
      <c r="D122" s="5"/>
      <c r="E122" s="5"/>
      <c r="F122" s="19" t="s">
        <v>9</v>
      </c>
      <c r="G122" s="19" t="s">
        <v>10</v>
      </c>
      <c r="H122" s="19" t="s">
        <v>11</v>
      </c>
      <c r="I122" s="19" t="s">
        <v>12</v>
      </c>
      <c r="J122" s="19" t="s">
        <v>13</v>
      </c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2:19" ht="23" customHeight="1" x14ac:dyDescent="0.2">
      <c r="B123" s="6"/>
      <c r="C123" s="30" t="s">
        <v>88</v>
      </c>
      <c r="D123" s="30" t="s">
        <v>18</v>
      </c>
      <c r="E123" s="14">
        <v>350</v>
      </c>
      <c r="F123" s="20"/>
      <c r="G123" s="24"/>
      <c r="H123" s="24"/>
      <c r="I123" s="24"/>
      <c r="J123" s="24"/>
      <c r="K123" s="25"/>
      <c r="L123" s="25"/>
      <c r="M123" s="25"/>
      <c r="N123" s="25"/>
      <c r="O123" s="25"/>
      <c r="P123" s="25"/>
      <c r="Q123" s="25">
        <f>SUM(F123:O125)</f>
        <v>0</v>
      </c>
      <c r="R123" s="28">
        <v>128</v>
      </c>
      <c r="S123" s="28">
        <f>Q123*R123</f>
        <v>0</v>
      </c>
    </row>
    <row r="124" spans="2:19" ht="23" customHeight="1" x14ac:dyDescent="0.2">
      <c r="B124" s="6"/>
      <c r="C124" s="10" t="s">
        <v>15</v>
      </c>
      <c r="D124" s="6"/>
      <c r="E124" s="15"/>
      <c r="F124" s="21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2:19" ht="23" customHeight="1" x14ac:dyDescent="0.2">
      <c r="B125" s="7"/>
      <c r="C125" s="11" t="s">
        <v>16</v>
      </c>
      <c r="D125" s="7"/>
      <c r="E125" s="16"/>
      <c r="F125" s="22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2:19" ht="26" customHeight="1" x14ac:dyDescent="0.2">
      <c r="B126" s="5" t="s">
        <v>52</v>
      </c>
      <c r="C126" s="5"/>
      <c r="D126" s="5"/>
      <c r="E126" s="5"/>
      <c r="F126" s="19" t="s">
        <v>9</v>
      </c>
      <c r="G126" s="19" t="s">
        <v>10</v>
      </c>
      <c r="H126" s="19" t="s">
        <v>11</v>
      </c>
      <c r="I126" s="19" t="s">
        <v>12</v>
      </c>
      <c r="J126" s="19" t="s">
        <v>13</v>
      </c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2:19" ht="23" customHeight="1" x14ac:dyDescent="0.2">
      <c r="B127" s="6"/>
      <c r="C127" s="30" t="s">
        <v>89</v>
      </c>
      <c r="D127" s="30" t="s">
        <v>118</v>
      </c>
      <c r="E127" s="14">
        <v>350</v>
      </c>
      <c r="F127" s="20"/>
      <c r="G127" s="24"/>
      <c r="H127" s="24"/>
      <c r="I127" s="24"/>
      <c r="J127" s="24"/>
      <c r="K127" s="25"/>
      <c r="L127" s="25"/>
      <c r="M127" s="25"/>
      <c r="N127" s="25"/>
      <c r="O127" s="25"/>
      <c r="P127" s="25"/>
      <c r="Q127" s="25">
        <f>SUM(F127:O129)</f>
        <v>0</v>
      </c>
      <c r="R127" s="28">
        <v>128</v>
      </c>
      <c r="S127" s="28">
        <f>Q127*R127</f>
        <v>0</v>
      </c>
    </row>
    <row r="128" spans="2:19" ht="23" customHeight="1" x14ac:dyDescent="0.2">
      <c r="B128" s="6"/>
      <c r="C128" s="10" t="s">
        <v>15</v>
      </c>
      <c r="D128" s="6"/>
      <c r="E128" s="15"/>
      <c r="F128" s="21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2:19" ht="23" customHeight="1" x14ac:dyDescent="0.2">
      <c r="B129" s="7"/>
      <c r="C129" s="11" t="s">
        <v>16</v>
      </c>
      <c r="D129" s="7"/>
      <c r="E129" s="16"/>
      <c r="F129" s="22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2:19" ht="26" customHeight="1" x14ac:dyDescent="0.2">
      <c r="B130" s="5" t="s">
        <v>63</v>
      </c>
      <c r="C130" s="5"/>
      <c r="D130" s="5"/>
      <c r="E130" s="5"/>
      <c r="F130" s="19" t="s">
        <v>9</v>
      </c>
      <c r="G130" s="19" t="s">
        <v>10</v>
      </c>
      <c r="H130" s="19" t="s">
        <v>11</v>
      </c>
      <c r="I130" s="19" t="s">
        <v>12</v>
      </c>
      <c r="J130" s="19" t="s">
        <v>13</v>
      </c>
      <c r="K130" s="19" t="s">
        <v>116</v>
      </c>
      <c r="L130" s="27"/>
      <c r="M130" s="27"/>
      <c r="N130" s="27"/>
      <c r="O130" s="27"/>
      <c r="P130" s="27"/>
      <c r="Q130" s="27"/>
      <c r="R130" s="27"/>
      <c r="S130" s="27"/>
    </row>
    <row r="131" spans="2:19" ht="23" customHeight="1" x14ac:dyDescent="0.2">
      <c r="B131" s="6"/>
      <c r="C131" s="30" t="s">
        <v>90</v>
      </c>
      <c r="D131" s="30" t="s">
        <v>19</v>
      </c>
      <c r="E131" s="14">
        <v>370</v>
      </c>
      <c r="F131" s="20"/>
      <c r="G131" s="24"/>
      <c r="H131" s="24"/>
      <c r="I131" s="24"/>
      <c r="J131" s="24"/>
      <c r="K131" s="24"/>
      <c r="L131" s="25"/>
      <c r="M131" s="25"/>
      <c r="N131" s="25"/>
      <c r="O131" s="25"/>
      <c r="P131" s="25"/>
      <c r="Q131" s="25">
        <f>SUM(F131:O133)</f>
        <v>0</v>
      </c>
      <c r="R131" s="28">
        <v>138</v>
      </c>
      <c r="S131" s="28">
        <f>Q131*R131</f>
        <v>0</v>
      </c>
    </row>
    <row r="132" spans="2:19" ht="23" customHeight="1" x14ac:dyDescent="0.2">
      <c r="B132" s="6"/>
      <c r="C132" s="10" t="s">
        <v>15</v>
      </c>
      <c r="D132" s="6"/>
      <c r="E132" s="15"/>
      <c r="F132" s="21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3" spans="2:19" ht="23" customHeight="1" x14ac:dyDescent="0.2">
      <c r="B133" s="7"/>
      <c r="C133" s="11" t="s">
        <v>16</v>
      </c>
      <c r="D133" s="7"/>
      <c r="E133" s="16"/>
      <c r="F133" s="22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2:19" ht="26" customHeight="1" x14ac:dyDescent="0.2">
      <c r="B134" s="5" t="s">
        <v>63</v>
      </c>
      <c r="C134" s="5"/>
      <c r="D134" s="5"/>
      <c r="E134" s="5"/>
      <c r="F134" s="19" t="s">
        <v>9</v>
      </c>
      <c r="G134" s="19" t="s">
        <v>10</v>
      </c>
      <c r="H134" s="19" t="s">
        <v>11</v>
      </c>
      <c r="I134" s="19" t="s">
        <v>12</v>
      </c>
      <c r="J134" s="19" t="s">
        <v>13</v>
      </c>
      <c r="K134" s="19" t="s">
        <v>116</v>
      </c>
      <c r="L134" s="27"/>
      <c r="M134" s="27"/>
      <c r="N134" s="27"/>
      <c r="O134" s="27"/>
      <c r="P134" s="27"/>
      <c r="Q134" s="27"/>
      <c r="R134" s="27"/>
      <c r="S134" s="27"/>
    </row>
    <row r="135" spans="2:19" ht="23" customHeight="1" x14ac:dyDescent="0.2">
      <c r="B135" s="6"/>
      <c r="C135" s="30" t="s">
        <v>91</v>
      </c>
      <c r="D135" s="6" t="s">
        <v>14</v>
      </c>
      <c r="E135" s="14">
        <v>370</v>
      </c>
      <c r="F135" s="20"/>
      <c r="G135" s="24"/>
      <c r="H135" s="24"/>
      <c r="I135" s="24"/>
      <c r="J135" s="24"/>
      <c r="K135" s="24"/>
      <c r="L135" s="25"/>
      <c r="M135" s="25"/>
      <c r="N135" s="25"/>
      <c r="O135" s="25"/>
      <c r="P135" s="25"/>
      <c r="Q135" s="25">
        <f>SUM(F135:O137)</f>
        <v>0</v>
      </c>
      <c r="R135" s="28">
        <v>138</v>
      </c>
      <c r="S135" s="28">
        <f>Q135*R135</f>
        <v>0</v>
      </c>
    </row>
    <row r="136" spans="2:19" ht="23" customHeight="1" x14ac:dyDescent="0.2">
      <c r="B136" s="6"/>
      <c r="C136" s="10" t="s">
        <v>15</v>
      </c>
      <c r="D136" s="30"/>
      <c r="E136" s="15"/>
      <c r="F136" s="21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2:19" ht="23" customHeight="1" x14ac:dyDescent="0.2">
      <c r="B137" s="7"/>
      <c r="C137" s="11" t="s">
        <v>16</v>
      </c>
      <c r="D137" s="7"/>
      <c r="E137" s="16"/>
      <c r="F137" s="22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</row>
    <row r="138" spans="2:19" ht="26" customHeight="1" x14ac:dyDescent="0.2">
      <c r="B138" s="5" t="s">
        <v>121</v>
      </c>
      <c r="C138" s="5"/>
      <c r="D138" s="5"/>
      <c r="E138" s="5"/>
      <c r="F138" s="19" t="s">
        <v>9</v>
      </c>
      <c r="G138" s="19" t="s">
        <v>10</v>
      </c>
      <c r="H138" s="19" t="s">
        <v>11</v>
      </c>
      <c r="I138" s="19" t="s">
        <v>12</v>
      </c>
      <c r="J138" s="19" t="s">
        <v>13</v>
      </c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2:19" ht="23" customHeight="1" x14ac:dyDescent="0.2">
      <c r="B139" s="6"/>
      <c r="C139" s="30" t="s">
        <v>92</v>
      </c>
      <c r="D139" s="30" t="s">
        <v>118</v>
      </c>
      <c r="E139" s="14">
        <v>390</v>
      </c>
      <c r="F139" s="20"/>
      <c r="G139" s="24"/>
      <c r="H139" s="24"/>
      <c r="I139" s="24"/>
      <c r="J139" s="24"/>
      <c r="K139" s="25"/>
      <c r="L139" s="25"/>
      <c r="M139" s="25"/>
      <c r="N139" s="25"/>
      <c r="O139" s="25"/>
      <c r="P139" s="25"/>
      <c r="Q139" s="25">
        <f>SUM(F139:O141)</f>
        <v>0</v>
      </c>
      <c r="R139" s="28">
        <v>146</v>
      </c>
      <c r="S139" s="28">
        <f>Q139*R139</f>
        <v>0</v>
      </c>
    </row>
    <row r="140" spans="2:19" ht="23" customHeight="1" x14ac:dyDescent="0.2">
      <c r="B140" s="6"/>
      <c r="C140" s="10" t="s">
        <v>15</v>
      </c>
      <c r="D140" s="6"/>
      <c r="E140" s="15"/>
      <c r="F140" s="21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</row>
    <row r="141" spans="2:19" ht="23" customHeight="1" x14ac:dyDescent="0.2">
      <c r="B141" s="7"/>
      <c r="C141" s="11" t="s">
        <v>16</v>
      </c>
      <c r="D141" s="7"/>
      <c r="E141" s="16"/>
      <c r="F141" s="22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</row>
    <row r="142" spans="2:19" ht="26" customHeight="1" x14ac:dyDescent="0.2">
      <c r="B142" s="5" t="s">
        <v>64</v>
      </c>
      <c r="C142" s="5"/>
      <c r="D142" s="5"/>
      <c r="E142" s="5"/>
      <c r="F142" s="19" t="s">
        <v>9</v>
      </c>
      <c r="G142" s="19" t="s">
        <v>10</v>
      </c>
      <c r="H142" s="19" t="s">
        <v>11</v>
      </c>
      <c r="I142" s="19" t="s">
        <v>12</v>
      </c>
      <c r="J142" s="19" t="s">
        <v>13</v>
      </c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2:19" ht="23" customHeight="1" x14ac:dyDescent="0.2">
      <c r="B143" s="6"/>
      <c r="C143" s="30" t="s">
        <v>93</v>
      </c>
      <c r="D143" s="30" t="s">
        <v>19</v>
      </c>
      <c r="E143" s="14">
        <v>350</v>
      </c>
      <c r="F143" s="20"/>
      <c r="G143" s="24"/>
      <c r="H143" s="24"/>
      <c r="I143" s="24"/>
      <c r="J143" s="24"/>
      <c r="K143" s="25"/>
      <c r="L143" s="25"/>
      <c r="M143" s="25"/>
      <c r="N143" s="25"/>
      <c r="O143" s="25"/>
      <c r="P143" s="25"/>
      <c r="Q143" s="25">
        <f>SUM(F143:O145)</f>
        <v>0</v>
      </c>
      <c r="R143" s="28">
        <v>128</v>
      </c>
      <c r="S143" s="28">
        <f>Q143*R143</f>
        <v>0</v>
      </c>
    </row>
    <row r="144" spans="2:19" ht="36" customHeight="1" x14ac:dyDescent="0.2">
      <c r="B144" s="6"/>
      <c r="C144" s="10" t="s">
        <v>15</v>
      </c>
      <c r="D144" s="6"/>
      <c r="E144" s="15"/>
      <c r="F144" s="21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2:19" ht="33" customHeight="1" x14ac:dyDescent="0.2">
      <c r="B145" s="7"/>
      <c r="C145" s="11" t="s">
        <v>16</v>
      </c>
      <c r="D145" s="7"/>
      <c r="E145" s="16"/>
      <c r="F145" s="22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</row>
    <row r="146" spans="2:19" ht="26" customHeight="1" x14ac:dyDescent="0.2">
      <c r="B146" s="5" t="s">
        <v>64</v>
      </c>
      <c r="C146" s="5"/>
      <c r="D146" s="5"/>
      <c r="E146" s="5"/>
      <c r="F146" s="19" t="s">
        <v>9</v>
      </c>
      <c r="G146" s="19" t="s">
        <v>10</v>
      </c>
      <c r="H146" s="19" t="s">
        <v>11</v>
      </c>
      <c r="I146" s="19" t="s">
        <v>12</v>
      </c>
      <c r="J146" s="19" t="s">
        <v>13</v>
      </c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2:19" ht="23" customHeight="1" x14ac:dyDescent="0.2">
      <c r="B147" s="6"/>
      <c r="C147" s="30" t="s">
        <v>94</v>
      </c>
      <c r="D147" s="30" t="s">
        <v>14</v>
      </c>
      <c r="E147" s="14">
        <v>350</v>
      </c>
      <c r="F147" s="20"/>
      <c r="G147" s="24"/>
      <c r="H147" s="24"/>
      <c r="I147" s="24"/>
      <c r="J147" s="24"/>
      <c r="K147" s="25"/>
      <c r="L147" s="25"/>
      <c r="M147" s="25"/>
      <c r="N147" s="25"/>
      <c r="O147" s="25"/>
      <c r="P147" s="25"/>
      <c r="Q147" s="25">
        <f>SUM(F147:O149)</f>
        <v>0</v>
      </c>
      <c r="R147" s="28">
        <v>128</v>
      </c>
      <c r="S147" s="28">
        <f>Q147*R147</f>
        <v>0</v>
      </c>
    </row>
    <row r="148" spans="2:19" ht="35" customHeight="1" x14ac:dyDescent="0.2">
      <c r="B148" s="6"/>
      <c r="C148" s="10" t="s">
        <v>15</v>
      </c>
      <c r="D148" s="6"/>
      <c r="E148" s="15"/>
      <c r="F148" s="21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</row>
    <row r="149" spans="2:19" ht="30" customHeight="1" x14ac:dyDescent="0.2">
      <c r="B149" s="7"/>
      <c r="C149" s="11" t="s">
        <v>16</v>
      </c>
      <c r="D149" s="7"/>
      <c r="E149" s="16"/>
      <c r="F149" s="22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</row>
    <row r="150" spans="2:19" ht="26" customHeight="1" x14ac:dyDescent="0.2">
      <c r="B150" s="5" t="s">
        <v>65</v>
      </c>
      <c r="C150" s="5"/>
      <c r="D150" s="5"/>
      <c r="E150" s="5"/>
      <c r="F150" s="19" t="s">
        <v>9</v>
      </c>
      <c r="G150" s="19" t="s">
        <v>10</v>
      </c>
      <c r="H150" s="19" t="s">
        <v>11</v>
      </c>
      <c r="I150" s="19" t="s">
        <v>12</v>
      </c>
      <c r="J150" s="19" t="s">
        <v>13</v>
      </c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2:19" ht="23" customHeight="1" x14ac:dyDescent="0.2">
      <c r="B151" s="6"/>
      <c r="C151" s="30" t="s">
        <v>95</v>
      </c>
      <c r="D151" s="30" t="s">
        <v>118</v>
      </c>
      <c r="E151" s="14">
        <v>360</v>
      </c>
      <c r="F151" s="20"/>
      <c r="G151" s="24"/>
      <c r="H151" s="24"/>
      <c r="I151" s="24"/>
      <c r="J151" s="24"/>
      <c r="K151" s="25"/>
      <c r="L151" s="25"/>
      <c r="M151" s="25"/>
      <c r="N151" s="25"/>
      <c r="O151" s="25"/>
      <c r="P151" s="25"/>
      <c r="Q151" s="25">
        <f>SUM(F151:O153)</f>
        <v>0</v>
      </c>
      <c r="R151" s="28">
        <v>134</v>
      </c>
      <c r="S151" s="28">
        <f>Q151*R151</f>
        <v>0</v>
      </c>
    </row>
    <row r="152" spans="2:19" ht="36" customHeight="1" x14ac:dyDescent="0.2">
      <c r="B152" s="6"/>
      <c r="C152" s="10" t="s">
        <v>15</v>
      </c>
      <c r="D152" s="6"/>
      <c r="E152" s="15"/>
      <c r="F152" s="21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</row>
    <row r="153" spans="2:19" ht="37" customHeight="1" x14ac:dyDescent="0.2">
      <c r="B153" s="7"/>
      <c r="C153" s="11" t="s">
        <v>16</v>
      </c>
      <c r="D153" s="7"/>
      <c r="E153" s="16"/>
      <c r="F153" s="22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</row>
    <row r="154" spans="2:19" ht="26" customHeight="1" x14ac:dyDescent="0.2">
      <c r="B154" s="5" t="s">
        <v>66</v>
      </c>
      <c r="C154" s="5"/>
      <c r="D154" s="5"/>
      <c r="E154" s="5"/>
      <c r="F154" s="19" t="s">
        <v>9</v>
      </c>
      <c r="G154" s="19" t="s">
        <v>10</v>
      </c>
      <c r="H154" s="19" t="s">
        <v>11</v>
      </c>
      <c r="I154" s="19" t="s">
        <v>12</v>
      </c>
      <c r="J154" s="19" t="s">
        <v>13</v>
      </c>
      <c r="K154" s="19" t="s">
        <v>116</v>
      </c>
      <c r="L154" s="27"/>
      <c r="M154" s="27"/>
      <c r="N154" s="27"/>
      <c r="O154" s="27"/>
      <c r="P154" s="27"/>
      <c r="Q154" s="27"/>
      <c r="R154" s="27"/>
      <c r="S154" s="27"/>
    </row>
    <row r="155" spans="2:19" ht="23" customHeight="1" x14ac:dyDescent="0.2">
      <c r="B155" s="6"/>
      <c r="C155" s="30" t="s">
        <v>96</v>
      </c>
      <c r="D155" s="30" t="s">
        <v>19</v>
      </c>
      <c r="E155" s="14">
        <v>290</v>
      </c>
      <c r="F155" s="20"/>
      <c r="G155" s="24"/>
      <c r="H155" s="24"/>
      <c r="I155" s="24"/>
      <c r="J155" s="24"/>
      <c r="K155" s="24"/>
      <c r="L155" s="25"/>
      <c r="M155" s="25"/>
      <c r="N155" s="25"/>
      <c r="O155" s="25"/>
      <c r="P155" s="25"/>
      <c r="Q155" s="25">
        <f>SUM(F155:O157)</f>
        <v>0</v>
      </c>
      <c r="R155" s="28">
        <v>108</v>
      </c>
      <c r="S155" s="28">
        <f>Q155*R155</f>
        <v>0</v>
      </c>
    </row>
    <row r="156" spans="2:19" ht="23" customHeight="1" x14ac:dyDescent="0.2">
      <c r="B156" s="6"/>
      <c r="C156" s="10" t="s">
        <v>15</v>
      </c>
      <c r="D156" s="6"/>
      <c r="E156" s="15"/>
      <c r="F156" s="21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</row>
    <row r="157" spans="2:19" ht="23" customHeight="1" x14ac:dyDescent="0.2">
      <c r="B157" s="7"/>
      <c r="C157" s="11" t="s">
        <v>16</v>
      </c>
      <c r="D157" s="7"/>
      <c r="E157" s="16"/>
      <c r="F157" s="22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</row>
    <row r="158" spans="2:19" ht="26" customHeight="1" x14ac:dyDescent="0.2">
      <c r="B158" s="5" t="s">
        <v>120</v>
      </c>
      <c r="C158" s="5"/>
      <c r="D158" s="5"/>
      <c r="E158" s="5"/>
      <c r="F158" s="19" t="s">
        <v>9</v>
      </c>
      <c r="G158" s="19" t="s">
        <v>10</v>
      </c>
      <c r="H158" s="19" t="s">
        <v>11</v>
      </c>
      <c r="I158" s="19" t="s">
        <v>12</v>
      </c>
      <c r="J158" s="19" t="s">
        <v>13</v>
      </c>
      <c r="K158" s="19" t="s">
        <v>116</v>
      </c>
      <c r="L158" s="27"/>
      <c r="M158" s="27"/>
      <c r="N158" s="27"/>
      <c r="O158" s="27"/>
      <c r="P158" s="27"/>
      <c r="Q158" s="27"/>
      <c r="R158" s="27"/>
      <c r="S158" s="27"/>
    </row>
    <row r="159" spans="2:19" ht="23" customHeight="1" x14ac:dyDescent="0.2">
      <c r="B159" s="6"/>
      <c r="C159" s="30" t="s">
        <v>97</v>
      </c>
      <c r="D159" s="30" t="s">
        <v>56</v>
      </c>
      <c r="E159" s="14">
        <v>320</v>
      </c>
      <c r="F159" s="20"/>
      <c r="G159" s="24"/>
      <c r="H159" s="24"/>
      <c r="I159" s="24"/>
      <c r="J159" s="24"/>
      <c r="K159" s="24"/>
      <c r="L159" s="25"/>
      <c r="M159" s="25"/>
      <c r="N159" s="25"/>
      <c r="O159" s="25"/>
      <c r="P159" s="25"/>
      <c r="Q159" s="25">
        <f>SUM(F159:O161)</f>
        <v>0</v>
      </c>
      <c r="R159" s="28">
        <v>118</v>
      </c>
      <c r="S159" s="28">
        <f>Q159*R159</f>
        <v>0</v>
      </c>
    </row>
    <row r="160" spans="2:19" ht="23" customHeight="1" x14ac:dyDescent="0.2">
      <c r="B160" s="6"/>
      <c r="C160" s="10" t="s">
        <v>15</v>
      </c>
      <c r="D160" s="6"/>
      <c r="E160" s="15"/>
      <c r="F160" s="21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</row>
    <row r="161" spans="2:19" ht="23" customHeight="1" x14ac:dyDescent="0.2">
      <c r="B161" s="7"/>
      <c r="C161" s="11" t="s">
        <v>16</v>
      </c>
      <c r="D161" s="7"/>
      <c r="E161" s="16"/>
      <c r="F161" s="22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</row>
    <row r="162" spans="2:19" ht="26" customHeight="1" x14ac:dyDescent="0.2">
      <c r="B162" s="5" t="s">
        <v>67</v>
      </c>
      <c r="C162" s="5"/>
      <c r="D162" s="5"/>
      <c r="E162" s="5"/>
      <c r="F162" s="19" t="s">
        <v>9</v>
      </c>
      <c r="G162" s="19" t="s">
        <v>10</v>
      </c>
      <c r="H162" s="19" t="s">
        <v>11</v>
      </c>
      <c r="I162" s="19" t="s">
        <v>12</v>
      </c>
      <c r="J162" s="19" t="s">
        <v>13</v>
      </c>
      <c r="K162" s="19" t="s">
        <v>116</v>
      </c>
      <c r="L162" s="27"/>
      <c r="M162" s="27"/>
      <c r="N162" s="27"/>
      <c r="O162" s="27"/>
      <c r="P162" s="27"/>
      <c r="Q162" s="27"/>
      <c r="R162" s="27"/>
      <c r="S162" s="27"/>
    </row>
    <row r="163" spans="2:19" ht="23" customHeight="1" x14ac:dyDescent="0.2">
      <c r="B163" s="6"/>
      <c r="C163" s="30" t="s">
        <v>98</v>
      </c>
      <c r="D163" s="30" t="s">
        <v>19</v>
      </c>
      <c r="E163" s="14">
        <v>290</v>
      </c>
      <c r="F163" s="20"/>
      <c r="G163" s="24"/>
      <c r="H163" s="24"/>
      <c r="I163" s="24"/>
      <c r="J163" s="24"/>
      <c r="K163" s="24"/>
      <c r="L163" s="25"/>
      <c r="M163" s="25"/>
      <c r="N163" s="25"/>
      <c r="O163" s="25"/>
      <c r="P163" s="25"/>
      <c r="Q163" s="25">
        <f>SUM(F163:O165)</f>
        <v>0</v>
      </c>
      <c r="R163" s="28">
        <v>108</v>
      </c>
      <c r="S163" s="28">
        <f>Q163*R163</f>
        <v>0</v>
      </c>
    </row>
    <row r="164" spans="2:19" ht="23" customHeight="1" x14ac:dyDescent="0.2">
      <c r="B164" s="6"/>
      <c r="C164" s="10" t="s">
        <v>15</v>
      </c>
      <c r="D164" s="6"/>
      <c r="E164" s="15"/>
      <c r="F164" s="21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</row>
    <row r="165" spans="2:19" ht="23" customHeight="1" x14ac:dyDescent="0.2">
      <c r="B165" s="7"/>
      <c r="C165" s="11" t="s">
        <v>16</v>
      </c>
      <c r="D165" s="7"/>
      <c r="E165" s="16"/>
      <c r="F165" s="22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</row>
    <row r="166" spans="2:19" ht="26" customHeight="1" x14ac:dyDescent="0.2">
      <c r="B166" s="5" t="s">
        <v>67</v>
      </c>
      <c r="C166" s="5"/>
      <c r="D166" s="5"/>
      <c r="E166" s="5"/>
      <c r="F166" s="19" t="s">
        <v>9</v>
      </c>
      <c r="G166" s="19" t="s">
        <v>10</v>
      </c>
      <c r="H166" s="19" t="s">
        <v>11</v>
      </c>
      <c r="I166" s="19" t="s">
        <v>12</v>
      </c>
      <c r="J166" s="19" t="s">
        <v>13</v>
      </c>
      <c r="K166" s="19" t="s">
        <v>116</v>
      </c>
      <c r="L166" s="27"/>
      <c r="M166" s="27"/>
      <c r="N166" s="27"/>
      <c r="O166" s="27"/>
      <c r="P166" s="27"/>
      <c r="Q166" s="27"/>
      <c r="R166" s="27"/>
      <c r="S166" s="27"/>
    </row>
    <row r="167" spans="2:19" ht="23" customHeight="1" x14ac:dyDescent="0.2">
      <c r="B167" s="6"/>
      <c r="C167" s="30" t="s">
        <v>99</v>
      </c>
      <c r="D167" s="30" t="s">
        <v>14</v>
      </c>
      <c r="E167" s="14">
        <v>290</v>
      </c>
      <c r="F167" s="20"/>
      <c r="G167" s="24"/>
      <c r="H167" s="24"/>
      <c r="I167" s="24"/>
      <c r="J167" s="24"/>
      <c r="K167" s="24"/>
      <c r="L167" s="25"/>
      <c r="M167" s="25"/>
      <c r="N167" s="25"/>
      <c r="O167" s="25"/>
      <c r="P167" s="25"/>
      <c r="Q167" s="25">
        <f>SUM(F167:O169)</f>
        <v>0</v>
      </c>
      <c r="R167" s="28">
        <v>108</v>
      </c>
      <c r="S167" s="28">
        <f>Q167*R167</f>
        <v>0</v>
      </c>
    </row>
    <row r="168" spans="2:19" ht="23" customHeight="1" x14ac:dyDescent="0.2">
      <c r="B168" s="6"/>
      <c r="C168" s="10" t="s">
        <v>15</v>
      </c>
      <c r="D168" s="6"/>
      <c r="E168" s="15"/>
      <c r="F168" s="21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69" spans="2:19" ht="23" customHeight="1" x14ac:dyDescent="0.2">
      <c r="B169" s="7"/>
      <c r="C169" s="11" t="s">
        <v>16</v>
      </c>
      <c r="D169" s="7"/>
      <c r="E169" s="16"/>
      <c r="F169" s="22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</row>
    <row r="170" spans="2:19" ht="26" customHeight="1" x14ac:dyDescent="0.2">
      <c r="B170" s="5" t="s">
        <v>68</v>
      </c>
      <c r="C170" s="5"/>
      <c r="D170" s="5"/>
      <c r="E170" s="5"/>
      <c r="F170" s="19" t="s">
        <v>9</v>
      </c>
      <c r="G170" s="19" t="s">
        <v>10</v>
      </c>
      <c r="H170" s="19" t="s">
        <v>11</v>
      </c>
      <c r="I170" s="19" t="s">
        <v>12</v>
      </c>
      <c r="J170" s="19" t="s">
        <v>13</v>
      </c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2:19" ht="23" customHeight="1" x14ac:dyDescent="0.2">
      <c r="B171" s="6"/>
      <c r="C171" s="30" t="s">
        <v>100</v>
      </c>
      <c r="D171" s="30" t="s">
        <v>19</v>
      </c>
      <c r="E171" s="14">
        <v>320</v>
      </c>
      <c r="F171" s="20"/>
      <c r="G171" s="24"/>
      <c r="H171" s="24"/>
      <c r="I171" s="24"/>
      <c r="J171" s="24"/>
      <c r="K171" s="25"/>
      <c r="L171" s="25"/>
      <c r="M171" s="25"/>
      <c r="N171" s="25"/>
      <c r="O171" s="25"/>
      <c r="P171" s="25"/>
      <c r="Q171" s="25">
        <f>SUM(F171:O173)</f>
        <v>0</v>
      </c>
      <c r="R171" s="28">
        <v>120</v>
      </c>
      <c r="S171" s="28">
        <f>Q171*R171</f>
        <v>0</v>
      </c>
    </row>
    <row r="172" spans="2:19" ht="42" customHeight="1" x14ac:dyDescent="0.2">
      <c r="B172" s="6"/>
      <c r="C172" s="10" t="s">
        <v>15</v>
      </c>
      <c r="D172" s="6"/>
      <c r="E172" s="15"/>
      <c r="F172" s="21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</row>
    <row r="173" spans="2:19" ht="43" customHeight="1" x14ac:dyDescent="0.2">
      <c r="B173" s="7"/>
      <c r="C173" s="11" t="s">
        <v>16</v>
      </c>
      <c r="D173" s="7"/>
      <c r="E173" s="16"/>
      <c r="F173" s="22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</row>
    <row r="174" spans="2:19" ht="26" customHeight="1" x14ac:dyDescent="0.2">
      <c r="B174" s="5" t="s">
        <v>68</v>
      </c>
      <c r="C174" s="5"/>
      <c r="D174" s="5"/>
      <c r="E174" s="5"/>
      <c r="F174" s="19" t="s">
        <v>9</v>
      </c>
      <c r="G174" s="19" t="s">
        <v>10</v>
      </c>
      <c r="H174" s="19" t="s">
        <v>11</v>
      </c>
      <c r="I174" s="19" t="s">
        <v>12</v>
      </c>
      <c r="J174" s="19" t="s">
        <v>13</v>
      </c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2:19" ht="23" customHeight="1" x14ac:dyDescent="0.2">
      <c r="B175" s="6"/>
      <c r="C175" s="30" t="s">
        <v>101</v>
      </c>
      <c r="D175" s="30" t="s">
        <v>14</v>
      </c>
      <c r="E175" s="14">
        <v>320</v>
      </c>
      <c r="F175" s="20"/>
      <c r="G175" s="24"/>
      <c r="H175" s="24"/>
      <c r="I175" s="24"/>
      <c r="J175" s="24"/>
      <c r="K175" s="25"/>
      <c r="L175" s="25"/>
      <c r="M175" s="25"/>
      <c r="N175" s="25"/>
      <c r="O175" s="25"/>
      <c r="P175" s="25"/>
      <c r="Q175" s="25">
        <f>SUM(F175:O177)</f>
        <v>0</v>
      </c>
      <c r="R175" s="28">
        <v>120</v>
      </c>
      <c r="S175" s="28">
        <f>Q175*R175</f>
        <v>0</v>
      </c>
    </row>
    <row r="176" spans="2:19" ht="39" customHeight="1" x14ac:dyDescent="0.2">
      <c r="B176" s="6"/>
      <c r="C176" s="10" t="s">
        <v>15</v>
      </c>
      <c r="D176" s="6"/>
      <c r="E176" s="15"/>
      <c r="F176" s="21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</row>
    <row r="177" spans="2:19" ht="43" customHeight="1" x14ac:dyDescent="0.2">
      <c r="B177" s="7"/>
      <c r="C177" s="11" t="s">
        <v>16</v>
      </c>
      <c r="D177" s="7"/>
      <c r="E177" s="16"/>
      <c r="F177" s="22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</row>
    <row r="178" spans="2:19" ht="26" customHeight="1" x14ac:dyDescent="0.2">
      <c r="B178" s="5" t="s">
        <v>69</v>
      </c>
      <c r="C178" s="5"/>
      <c r="D178" s="5"/>
      <c r="E178" s="5"/>
      <c r="F178" s="19" t="s">
        <v>9</v>
      </c>
      <c r="G178" s="19" t="s">
        <v>10</v>
      </c>
      <c r="H178" s="19" t="s">
        <v>11</v>
      </c>
      <c r="I178" s="19" t="s">
        <v>12</v>
      </c>
      <c r="J178" s="19" t="s">
        <v>13</v>
      </c>
      <c r="K178" s="19" t="s">
        <v>116</v>
      </c>
      <c r="L178" s="27"/>
      <c r="M178" s="27"/>
      <c r="N178" s="27"/>
      <c r="O178" s="27"/>
      <c r="P178" s="27"/>
      <c r="Q178" s="27"/>
      <c r="R178" s="27"/>
      <c r="S178" s="27"/>
    </row>
    <row r="179" spans="2:19" ht="23" customHeight="1" x14ac:dyDescent="0.2">
      <c r="B179" s="6"/>
      <c r="C179" s="30" t="s">
        <v>102</v>
      </c>
      <c r="D179" s="30" t="s">
        <v>19</v>
      </c>
      <c r="E179" s="14">
        <v>180</v>
      </c>
      <c r="F179" s="20"/>
      <c r="G179" s="24"/>
      <c r="H179" s="24"/>
      <c r="I179" s="24"/>
      <c r="J179" s="24"/>
      <c r="K179" s="24"/>
      <c r="L179" s="25"/>
      <c r="M179" s="25"/>
      <c r="N179" s="25"/>
      <c r="O179" s="25"/>
      <c r="P179" s="25"/>
      <c r="Q179" s="25">
        <f>SUM(F179:O181)</f>
        <v>0</v>
      </c>
      <c r="R179" s="28">
        <v>66</v>
      </c>
      <c r="S179" s="28">
        <f>Q179*R179</f>
        <v>0</v>
      </c>
    </row>
    <row r="180" spans="2:19" ht="23" customHeight="1" x14ac:dyDescent="0.2">
      <c r="B180" s="6"/>
      <c r="C180" s="10" t="s">
        <v>15</v>
      </c>
      <c r="D180" s="6"/>
      <c r="E180" s="15"/>
      <c r="F180" s="21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</row>
    <row r="181" spans="2:19" ht="23" customHeight="1" x14ac:dyDescent="0.2">
      <c r="B181" s="7"/>
      <c r="C181" s="11" t="s">
        <v>16</v>
      </c>
      <c r="D181" s="7"/>
      <c r="E181" s="16"/>
      <c r="F181" s="22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</row>
    <row r="182" spans="2:19" x14ac:dyDescent="0.2">
      <c r="B182" s="5" t="s">
        <v>69</v>
      </c>
      <c r="C182" s="5"/>
      <c r="D182" s="5"/>
      <c r="E182" s="5"/>
      <c r="F182" s="19" t="s">
        <v>9</v>
      </c>
      <c r="G182" s="19" t="s">
        <v>10</v>
      </c>
      <c r="H182" s="19" t="s">
        <v>11</v>
      </c>
      <c r="I182" s="19" t="s">
        <v>12</v>
      </c>
      <c r="J182" s="19" t="s">
        <v>13</v>
      </c>
      <c r="K182" s="19" t="s">
        <v>116</v>
      </c>
      <c r="L182" s="27"/>
      <c r="M182" s="27"/>
      <c r="N182" s="27"/>
      <c r="O182" s="27"/>
      <c r="P182" s="27"/>
      <c r="Q182" s="27"/>
      <c r="R182" s="27"/>
      <c r="S182" s="27"/>
    </row>
    <row r="183" spans="2:19" x14ac:dyDescent="0.2">
      <c r="B183" s="6"/>
      <c r="C183" s="30" t="s">
        <v>103</v>
      </c>
      <c r="D183" s="30" t="s">
        <v>118</v>
      </c>
      <c r="E183" s="14">
        <v>180</v>
      </c>
      <c r="F183" s="20"/>
      <c r="G183" s="24"/>
      <c r="H183" s="24"/>
      <c r="I183" s="24"/>
      <c r="J183" s="24"/>
      <c r="K183" s="24"/>
      <c r="L183" s="25"/>
      <c r="M183" s="25"/>
      <c r="N183" s="25"/>
      <c r="O183" s="25"/>
      <c r="P183" s="25"/>
      <c r="Q183" s="25">
        <f>SUM(F183:O185)</f>
        <v>0</v>
      </c>
      <c r="R183" s="28">
        <v>66</v>
      </c>
      <c r="S183" s="28">
        <f>Q183*R183</f>
        <v>0</v>
      </c>
    </row>
    <row r="184" spans="2:19" ht="26" customHeight="1" x14ac:dyDescent="0.2">
      <c r="B184" s="6"/>
      <c r="C184" s="10" t="s">
        <v>15</v>
      </c>
      <c r="D184" s="6"/>
      <c r="E184" s="15"/>
      <c r="F184" s="21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</row>
    <row r="185" spans="2:19" ht="23" customHeight="1" x14ac:dyDescent="0.2">
      <c r="B185" s="7"/>
      <c r="C185" s="11" t="s">
        <v>16</v>
      </c>
      <c r="D185" s="7"/>
      <c r="E185" s="16"/>
      <c r="F185" s="22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</row>
    <row r="186" spans="2:19" ht="23" customHeight="1" x14ac:dyDescent="0.2">
      <c r="B186" s="5" t="s">
        <v>69</v>
      </c>
      <c r="C186" s="5"/>
      <c r="D186" s="5"/>
      <c r="E186" s="5"/>
      <c r="F186" s="19" t="s">
        <v>9</v>
      </c>
      <c r="G186" s="19" t="s">
        <v>10</v>
      </c>
      <c r="H186" s="19" t="s">
        <v>11</v>
      </c>
      <c r="I186" s="19" t="s">
        <v>12</v>
      </c>
      <c r="J186" s="19" t="s">
        <v>13</v>
      </c>
      <c r="K186" s="19" t="s">
        <v>116</v>
      </c>
      <c r="L186" s="27"/>
      <c r="M186" s="27"/>
      <c r="N186" s="27"/>
      <c r="O186" s="27"/>
      <c r="P186" s="27"/>
      <c r="Q186" s="27"/>
      <c r="R186" s="27"/>
      <c r="S186" s="27"/>
    </row>
    <row r="187" spans="2:19" ht="23" customHeight="1" x14ac:dyDescent="0.2">
      <c r="B187" s="6"/>
      <c r="C187" s="30" t="s">
        <v>104</v>
      </c>
      <c r="D187" s="30" t="s">
        <v>119</v>
      </c>
      <c r="E187" s="14">
        <v>180</v>
      </c>
      <c r="F187" s="20"/>
      <c r="G187" s="24"/>
      <c r="H187" s="24"/>
      <c r="I187" s="24"/>
      <c r="J187" s="24"/>
      <c r="K187" s="24"/>
      <c r="L187" s="25"/>
      <c r="M187" s="25"/>
      <c r="N187" s="25"/>
      <c r="O187" s="25"/>
      <c r="P187" s="25"/>
      <c r="Q187" s="25">
        <f>SUM(F187:O189)</f>
        <v>0</v>
      </c>
      <c r="R187" s="28">
        <v>66</v>
      </c>
      <c r="S187" s="28">
        <f>Q187*R187</f>
        <v>0</v>
      </c>
    </row>
    <row r="188" spans="2:19" ht="26" customHeight="1" x14ac:dyDescent="0.2">
      <c r="B188" s="6"/>
      <c r="C188" s="10" t="s">
        <v>15</v>
      </c>
      <c r="D188" s="6"/>
      <c r="E188" s="15"/>
      <c r="F188" s="21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2:19" ht="23" customHeight="1" x14ac:dyDescent="0.2">
      <c r="B189" s="7"/>
      <c r="C189" s="11" t="s">
        <v>16</v>
      </c>
      <c r="D189" s="7"/>
      <c r="E189" s="16"/>
      <c r="F189" s="22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</row>
    <row r="190" spans="2:19" ht="23" customHeight="1" x14ac:dyDescent="0.2">
      <c r="B190" s="5" t="s">
        <v>70</v>
      </c>
      <c r="C190" s="5"/>
      <c r="D190" s="5"/>
      <c r="E190" s="5"/>
      <c r="F190" s="19" t="s">
        <v>9</v>
      </c>
      <c r="G190" s="19" t="s">
        <v>10</v>
      </c>
      <c r="H190" s="19" t="s">
        <v>11</v>
      </c>
      <c r="I190" s="19" t="s">
        <v>12</v>
      </c>
      <c r="J190" s="19" t="s">
        <v>13</v>
      </c>
      <c r="K190" s="19" t="s">
        <v>116</v>
      </c>
      <c r="L190" s="27"/>
      <c r="M190" s="27"/>
      <c r="N190" s="27"/>
      <c r="O190" s="27"/>
      <c r="P190" s="27"/>
      <c r="Q190" s="27"/>
      <c r="R190" s="27"/>
      <c r="S190" s="27"/>
    </row>
    <row r="191" spans="2:19" ht="19" customHeight="1" x14ac:dyDescent="0.2">
      <c r="B191" s="6"/>
      <c r="C191" s="30" t="s">
        <v>105</v>
      </c>
      <c r="D191" s="30" t="s">
        <v>19</v>
      </c>
      <c r="E191" s="14">
        <v>150</v>
      </c>
      <c r="F191" s="20"/>
      <c r="G191" s="24"/>
      <c r="H191" s="24"/>
      <c r="I191" s="24"/>
      <c r="J191" s="24"/>
      <c r="K191" s="24"/>
      <c r="L191" s="25"/>
      <c r="M191" s="25"/>
      <c r="N191" s="25"/>
      <c r="O191" s="25"/>
      <c r="P191" s="25"/>
      <c r="Q191" s="25">
        <f>SUM(F191:O193)</f>
        <v>0</v>
      </c>
      <c r="R191" s="28">
        <v>56</v>
      </c>
      <c r="S191" s="28">
        <f>Q191*R191</f>
        <v>0</v>
      </c>
    </row>
    <row r="192" spans="2:19" ht="18" customHeight="1" x14ac:dyDescent="0.2">
      <c r="B192" s="6"/>
      <c r="C192" s="10" t="s">
        <v>15</v>
      </c>
      <c r="D192" s="6"/>
      <c r="E192" s="15"/>
      <c r="F192" s="21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2:19" ht="20" customHeight="1" x14ac:dyDescent="0.2">
      <c r="B193" s="7"/>
      <c r="C193" s="11" t="s">
        <v>16</v>
      </c>
      <c r="D193" s="7"/>
      <c r="E193" s="16"/>
      <c r="F193" s="22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</row>
    <row r="194" spans="2:19" ht="23" customHeight="1" x14ac:dyDescent="0.2">
      <c r="B194" s="5" t="s">
        <v>70</v>
      </c>
      <c r="C194" s="5"/>
      <c r="D194" s="5"/>
      <c r="E194" s="5"/>
      <c r="F194" s="19" t="s">
        <v>9</v>
      </c>
      <c r="G194" s="19" t="s">
        <v>10</v>
      </c>
      <c r="H194" s="19" t="s">
        <v>11</v>
      </c>
      <c r="I194" s="19" t="s">
        <v>12</v>
      </c>
      <c r="J194" s="19" t="s">
        <v>13</v>
      </c>
      <c r="K194" s="19" t="s">
        <v>116</v>
      </c>
      <c r="L194" s="27"/>
      <c r="M194" s="27"/>
      <c r="N194" s="27"/>
      <c r="O194" s="27"/>
      <c r="P194" s="27"/>
      <c r="Q194" s="27"/>
      <c r="R194" s="27"/>
      <c r="S194" s="27"/>
    </row>
    <row r="195" spans="2:19" ht="20" customHeight="1" x14ac:dyDescent="0.2">
      <c r="B195" s="6"/>
      <c r="C195" s="30" t="s">
        <v>106</v>
      </c>
      <c r="D195" s="30" t="s">
        <v>21</v>
      </c>
      <c r="E195" s="14">
        <v>150</v>
      </c>
      <c r="F195" s="20"/>
      <c r="G195" s="24"/>
      <c r="H195" s="24"/>
      <c r="I195" s="24"/>
      <c r="J195" s="24"/>
      <c r="K195" s="24"/>
      <c r="L195" s="25"/>
      <c r="M195" s="25"/>
      <c r="N195" s="25"/>
      <c r="O195" s="25"/>
      <c r="P195" s="25"/>
      <c r="Q195" s="25">
        <f>SUM(F195:O197)</f>
        <v>0</v>
      </c>
      <c r="R195" s="28">
        <v>56</v>
      </c>
      <c r="S195" s="28">
        <f>Q195*R195</f>
        <v>0</v>
      </c>
    </row>
    <row r="196" spans="2:19" ht="18" customHeight="1" x14ac:dyDescent="0.2">
      <c r="B196" s="6"/>
      <c r="C196" s="10" t="s">
        <v>15</v>
      </c>
      <c r="D196" s="6"/>
      <c r="E196" s="15"/>
      <c r="F196" s="21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2:19" ht="17" customHeight="1" x14ac:dyDescent="0.2">
      <c r="B197" s="7"/>
      <c r="C197" s="11" t="s">
        <v>16</v>
      </c>
      <c r="D197" s="7"/>
      <c r="E197" s="16"/>
      <c r="F197" s="22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</row>
    <row r="198" spans="2:19" ht="23" customHeight="1" x14ac:dyDescent="0.2">
      <c r="B198" s="5" t="s">
        <v>71</v>
      </c>
      <c r="C198" s="5"/>
      <c r="D198" s="5"/>
      <c r="E198" s="5"/>
      <c r="F198" s="19" t="s">
        <v>9</v>
      </c>
      <c r="G198" s="19" t="s">
        <v>10</v>
      </c>
      <c r="H198" s="19" t="s">
        <v>11</v>
      </c>
      <c r="I198" s="19" t="s">
        <v>12</v>
      </c>
      <c r="J198" s="19" t="s">
        <v>13</v>
      </c>
      <c r="K198" s="19" t="s">
        <v>116</v>
      </c>
      <c r="L198" s="27"/>
      <c r="M198" s="27"/>
      <c r="N198" s="27"/>
      <c r="O198" s="27"/>
      <c r="P198" s="27"/>
      <c r="Q198" s="27"/>
      <c r="R198" s="27"/>
      <c r="S198" s="27"/>
    </row>
    <row r="199" spans="2:19" ht="20" customHeight="1" x14ac:dyDescent="0.2">
      <c r="B199" s="6"/>
      <c r="C199" s="30" t="s">
        <v>107</v>
      </c>
      <c r="D199" s="30" t="s">
        <v>118</v>
      </c>
      <c r="E199" s="14">
        <v>180</v>
      </c>
      <c r="F199" s="20"/>
      <c r="G199" s="24"/>
      <c r="H199" s="24"/>
      <c r="I199" s="24"/>
      <c r="J199" s="24"/>
      <c r="K199" s="24"/>
      <c r="L199" s="25"/>
      <c r="M199" s="25"/>
      <c r="N199" s="25"/>
      <c r="O199" s="25"/>
      <c r="P199" s="25"/>
      <c r="Q199" s="25">
        <f>SUM(F199:O201)</f>
        <v>0</v>
      </c>
      <c r="R199" s="28">
        <v>66</v>
      </c>
      <c r="S199" s="28">
        <f>Q199*R199</f>
        <v>0</v>
      </c>
    </row>
    <row r="200" spans="2:19" ht="19" customHeight="1" x14ac:dyDescent="0.2">
      <c r="B200" s="6"/>
      <c r="C200" s="10" t="s">
        <v>15</v>
      </c>
      <c r="D200" s="6"/>
      <c r="E200" s="15"/>
      <c r="F200" s="21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2:19" ht="20" customHeight="1" x14ac:dyDescent="0.2">
      <c r="B201" s="7"/>
      <c r="C201" s="11" t="s">
        <v>16</v>
      </c>
      <c r="D201" s="7"/>
      <c r="E201" s="16"/>
      <c r="F201" s="22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</row>
    <row r="202" spans="2:19" ht="23" customHeight="1" x14ac:dyDescent="0.2">
      <c r="B202" s="5" t="s">
        <v>71</v>
      </c>
      <c r="C202" s="5"/>
      <c r="D202" s="5"/>
      <c r="E202" s="5"/>
      <c r="F202" s="19" t="s">
        <v>9</v>
      </c>
      <c r="G202" s="19" t="s">
        <v>10</v>
      </c>
      <c r="H202" s="19" t="s">
        <v>11</v>
      </c>
      <c r="I202" s="19" t="s">
        <v>12</v>
      </c>
      <c r="J202" s="19" t="s">
        <v>13</v>
      </c>
      <c r="K202" s="19" t="s">
        <v>116</v>
      </c>
      <c r="L202" s="27"/>
      <c r="M202" s="27"/>
      <c r="N202" s="27"/>
      <c r="O202" s="27"/>
      <c r="P202" s="27"/>
      <c r="Q202" s="27"/>
      <c r="R202" s="27"/>
      <c r="S202" s="27"/>
    </row>
    <row r="203" spans="2:19" ht="16" customHeight="1" x14ac:dyDescent="0.2">
      <c r="B203" s="6"/>
      <c r="C203" s="30" t="s">
        <v>108</v>
      </c>
      <c r="D203" s="30" t="s">
        <v>119</v>
      </c>
      <c r="E203" s="14">
        <v>180</v>
      </c>
      <c r="F203" s="20"/>
      <c r="G203" s="24"/>
      <c r="H203" s="24"/>
      <c r="I203" s="24"/>
      <c r="J203" s="24"/>
      <c r="K203" s="24"/>
      <c r="L203" s="25"/>
      <c r="M203" s="25"/>
      <c r="N203" s="25"/>
      <c r="O203" s="25"/>
      <c r="P203" s="25"/>
      <c r="Q203" s="25">
        <f>SUM(F203:O205)</f>
        <v>0</v>
      </c>
      <c r="R203" s="28">
        <v>66</v>
      </c>
      <c r="S203" s="28">
        <f>Q203*R203</f>
        <v>0</v>
      </c>
    </row>
    <row r="204" spans="2:19" ht="19" customHeight="1" x14ac:dyDescent="0.2">
      <c r="B204" s="6"/>
      <c r="C204" s="10" t="s">
        <v>15</v>
      </c>
      <c r="D204" s="6"/>
      <c r="E204" s="15"/>
      <c r="F204" s="21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2:19" ht="20" customHeight="1" x14ac:dyDescent="0.2">
      <c r="B205" s="7"/>
      <c r="C205" s="11" t="s">
        <v>16</v>
      </c>
      <c r="D205" s="7"/>
      <c r="E205" s="16"/>
      <c r="F205" s="22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</row>
    <row r="206" spans="2:19" ht="23" customHeight="1" x14ac:dyDescent="0.2">
      <c r="B206" s="5" t="s">
        <v>72</v>
      </c>
      <c r="C206" s="5"/>
      <c r="D206" s="5"/>
      <c r="E206" s="5"/>
      <c r="F206" s="19" t="s">
        <v>9</v>
      </c>
      <c r="G206" s="19" t="s">
        <v>10</v>
      </c>
      <c r="H206" s="19" t="s">
        <v>11</v>
      </c>
      <c r="I206" s="19" t="s">
        <v>12</v>
      </c>
      <c r="J206" s="19" t="s">
        <v>13</v>
      </c>
      <c r="K206" s="19" t="s">
        <v>116</v>
      </c>
      <c r="L206" s="27"/>
      <c r="M206" s="27"/>
      <c r="N206" s="27"/>
      <c r="O206" s="27"/>
      <c r="P206" s="27"/>
      <c r="Q206" s="27"/>
      <c r="R206" s="27"/>
      <c r="S206" s="27"/>
    </row>
    <row r="207" spans="2:19" ht="23" customHeight="1" x14ac:dyDescent="0.2">
      <c r="B207" s="6"/>
      <c r="C207" s="30" t="s">
        <v>109</v>
      </c>
      <c r="D207" s="30" t="s">
        <v>19</v>
      </c>
      <c r="E207" s="14">
        <v>120</v>
      </c>
      <c r="F207" s="20"/>
      <c r="G207" s="24"/>
      <c r="H207" s="24"/>
      <c r="I207" s="24"/>
      <c r="J207" s="24"/>
      <c r="K207" s="24"/>
      <c r="L207" s="25"/>
      <c r="M207" s="25"/>
      <c r="N207" s="25"/>
      <c r="O207" s="25"/>
      <c r="P207" s="25"/>
      <c r="Q207" s="25">
        <f>SUM(F207:O209)</f>
        <v>0</v>
      </c>
      <c r="R207" s="28">
        <v>46</v>
      </c>
      <c r="S207" s="28">
        <f>Q207*R207</f>
        <v>0</v>
      </c>
    </row>
    <row r="208" spans="2:19" x14ac:dyDescent="0.2">
      <c r="B208" s="6"/>
      <c r="C208" s="10" t="s">
        <v>15</v>
      </c>
      <c r="D208" s="6"/>
      <c r="E208" s="15"/>
      <c r="F208" s="21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2:19" x14ac:dyDescent="0.2">
      <c r="B209" s="7"/>
      <c r="C209" s="11" t="s">
        <v>16</v>
      </c>
      <c r="D209" s="7"/>
      <c r="E209" s="16"/>
      <c r="F209" s="22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</row>
    <row r="210" spans="2:19" ht="23" customHeight="1" x14ac:dyDescent="0.2">
      <c r="B210" s="5" t="s">
        <v>73</v>
      </c>
      <c r="C210" s="5"/>
      <c r="D210" s="5"/>
      <c r="E210" s="5"/>
      <c r="F210" s="19" t="s">
        <v>9</v>
      </c>
      <c r="G210" s="19" t="s">
        <v>10</v>
      </c>
      <c r="H210" s="19" t="s">
        <v>11</v>
      </c>
      <c r="I210" s="19" t="s">
        <v>12</v>
      </c>
      <c r="J210" s="19" t="s">
        <v>13</v>
      </c>
      <c r="K210" s="19" t="s">
        <v>116</v>
      </c>
      <c r="L210" s="27"/>
      <c r="M210" s="27"/>
      <c r="N210" s="27"/>
      <c r="O210" s="27"/>
      <c r="P210" s="27"/>
      <c r="Q210" s="27"/>
      <c r="R210" s="27"/>
      <c r="S210" s="27"/>
    </row>
    <row r="211" spans="2:19" ht="23" customHeight="1" x14ac:dyDescent="0.2">
      <c r="B211" s="6"/>
      <c r="C211" s="30" t="s">
        <v>110</v>
      </c>
      <c r="D211" s="30" t="s">
        <v>21</v>
      </c>
      <c r="E211" s="14">
        <v>120</v>
      </c>
      <c r="F211" s="20"/>
      <c r="G211" s="24"/>
      <c r="H211" s="24"/>
      <c r="I211" s="24"/>
      <c r="J211" s="24"/>
      <c r="K211" s="24"/>
      <c r="L211" s="25"/>
      <c r="M211" s="25"/>
      <c r="N211" s="25"/>
      <c r="O211" s="25"/>
      <c r="P211" s="25"/>
      <c r="Q211" s="25">
        <f>SUM(F211:O213)</f>
        <v>0</v>
      </c>
      <c r="R211" s="28">
        <v>46</v>
      </c>
      <c r="S211" s="28">
        <f>Q211*R211</f>
        <v>0</v>
      </c>
    </row>
    <row r="212" spans="2:19" x14ac:dyDescent="0.2">
      <c r="B212" s="6"/>
      <c r="C212" s="10" t="s">
        <v>15</v>
      </c>
      <c r="D212" s="6"/>
      <c r="E212" s="15"/>
      <c r="F212" s="21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2:19" x14ac:dyDescent="0.2">
      <c r="B213" s="7"/>
      <c r="C213" s="11" t="s">
        <v>16</v>
      </c>
      <c r="D213" s="7"/>
      <c r="E213" s="16"/>
      <c r="F213" s="22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</row>
    <row r="214" spans="2:19" ht="23" customHeight="1" x14ac:dyDescent="0.2">
      <c r="B214" s="5" t="s">
        <v>74</v>
      </c>
      <c r="C214" s="5"/>
      <c r="D214" s="5"/>
      <c r="E214" s="5"/>
      <c r="F214" s="19" t="s">
        <v>9</v>
      </c>
      <c r="G214" s="19" t="s">
        <v>10</v>
      </c>
      <c r="H214" s="19" t="s">
        <v>11</v>
      </c>
      <c r="I214" s="19" t="s">
        <v>12</v>
      </c>
      <c r="J214" s="19" t="s">
        <v>13</v>
      </c>
      <c r="K214" s="19" t="s">
        <v>116</v>
      </c>
      <c r="L214" s="27"/>
      <c r="M214" s="27"/>
      <c r="N214" s="27"/>
      <c r="O214" s="27"/>
      <c r="P214" s="27"/>
      <c r="Q214" s="27"/>
      <c r="R214" s="27"/>
      <c r="S214" s="27"/>
    </row>
    <row r="215" spans="2:19" ht="23" customHeight="1" x14ac:dyDescent="0.2">
      <c r="B215" s="6"/>
      <c r="C215" s="30" t="s">
        <v>111</v>
      </c>
      <c r="D215" s="30" t="s">
        <v>118</v>
      </c>
      <c r="E215" s="14">
        <v>150</v>
      </c>
      <c r="F215" s="20"/>
      <c r="G215" s="24"/>
      <c r="H215" s="24"/>
      <c r="I215" s="24"/>
      <c r="J215" s="24"/>
      <c r="K215" s="24"/>
      <c r="L215" s="25"/>
      <c r="M215" s="25"/>
      <c r="N215" s="25"/>
      <c r="O215" s="25"/>
      <c r="P215" s="25"/>
      <c r="Q215" s="25">
        <f>SUM(F215:O217)</f>
        <v>0</v>
      </c>
      <c r="R215" s="28">
        <v>56</v>
      </c>
      <c r="S215" s="28">
        <f>Q215*R215</f>
        <v>0</v>
      </c>
    </row>
    <row r="216" spans="2:19" x14ac:dyDescent="0.2">
      <c r="B216" s="6"/>
      <c r="C216" s="10" t="s">
        <v>15</v>
      </c>
      <c r="D216" s="6"/>
      <c r="E216" s="15"/>
      <c r="F216" s="21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2:19" x14ac:dyDescent="0.2">
      <c r="B217" s="7"/>
      <c r="C217" s="11" t="s">
        <v>16</v>
      </c>
      <c r="D217" s="7"/>
      <c r="E217" s="16"/>
      <c r="F217" s="22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</row>
    <row r="218" spans="2:19" ht="23" customHeight="1" x14ac:dyDescent="0.2">
      <c r="B218" s="5" t="s">
        <v>75</v>
      </c>
      <c r="C218" s="5"/>
      <c r="D218" s="5"/>
      <c r="E218" s="5"/>
      <c r="F218" s="19" t="s">
        <v>9</v>
      </c>
      <c r="G218" s="19" t="s">
        <v>10</v>
      </c>
      <c r="H218" s="19" t="s">
        <v>11</v>
      </c>
      <c r="I218" s="19" t="s">
        <v>12</v>
      </c>
      <c r="J218" s="19" t="s">
        <v>13</v>
      </c>
      <c r="K218" s="19" t="s">
        <v>116</v>
      </c>
      <c r="L218" s="27"/>
      <c r="M218" s="27"/>
      <c r="N218" s="27"/>
      <c r="O218" s="27"/>
      <c r="P218" s="27"/>
      <c r="Q218" s="27"/>
      <c r="R218" s="27"/>
      <c r="S218" s="27"/>
    </row>
    <row r="219" spans="2:19" ht="23" customHeight="1" x14ac:dyDescent="0.2">
      <c r="B219" s="6"/>
      <c r="C219" s="30" t="s">
        <v>112</v>
      </c>
      <c r="D219" s="30" t="s">
        <v>119</v>
      </c>
      <c r="E219" s="14">
        <v>150</v>
      </c>
      <c r="F219" s="20"/>
      <c r="G219" s="24"/>
      <c r="H219" s="24"/>
      <c r="I219" s="24"/>
      <c r="J219" s="24"/>
      <c r="K219" s="24"/>
      <c r="L219" s="25"/>
      <c r="M219" s="25"/>
      <c r="N219" s="25"/>
      <c r="O219" s="25"/>
      <c r="P219" s="25"/>
      <c r="Q219" s="25">
        <f>SUM(F219:O221)</f>
        <v>0</v>
      </c>
      <c r="R219" s="28">
        <v>56</v>
      </c>
      <c r="S219" s="28">
        <f>Q219*R219</f>
        <v>0</v>
      </c>
    </row>
    <row r="220" spans="2:19" x14ac:dyDescent="0.2">
      <c r="B220" s="6"/>
      <c r="C220" s="10" t="s">
        <v>15</v>
      </c>
      <c r="D220" s="6"/>
      <c r="E220" s="15"/>
      <c r="F220" s="21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2:19" x14ac:dyDescent="0.2">
      <c r="B221" s="7"/>
      <c r="C221" s="11" t="s">
        <v>16</v>
      </c>
      <c r="D221" s="7"/>
      <c r="E221" s="16"/>
      <c r="F221" s="22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</row>
    <row r="222" spans="2:19" x14ac:dyDescent="0.2">
      <c r="B222" s="2"/>
      <c r="C222" s="2"/>
      <c r="D222" s="2"/>
      <c r="E222" s="2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spans="2:19" ht="26" x14ac:dyDescent="0.2">
      <c r="B223" s="3" t="s">
        <v>48</v>
      </c>
      <c r="C223" s="9"/>
      <c r="D223" s="9"/>
      <c r="E223" s="9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2:19" x14ac:dyDescent="0.2">
      <c r="B224" s="2"/>
      <c r="C224" s="2"/>
      <c r="D224" s="2"/>
      <c r="E224" s="2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spans="2:19" x14ac:dyDescent="0.2">
      <c r="B225" s="2"/>
      <c r="C225" s="2"/>
      <c r="D225" s="2"/>
      <c r="E225" s="12" t="s">
        <v>0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2" t="s">
        <v>0</v>
      </c>
      <c r="S225" s="12" t="s">
        <v>0</v>
      </c>
    </row>
    <row r="226" spans="2:19" x14ac:dyDescent="0.2">
      <c r="B226" s="4" t="s">
        <v>1</v>
      </c>
      <c r="C226" s="4" t="s">
        <v>2</v>
      </c>
      <c r="D226" s="4" t="s">
        <v>3</v>
      </c>
      <c r="E226" s="13" t="s">
        <v>4</v>
      </c>
      <c r="F226" s="13" t="s">
        <v>5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 t="s">
        <v>6</v>
      </c>
      <c r="R226" s="13" t="s">
        <v>7</v>
      </c>
      <c r="S226" s="13" t="s">
        <v>8</v>
      </c>
    </row>
    <row r="227" spans="2:19" x14ac:dyDescent="0.2">
      <c r="B227" s="5" t="s">
        <v>76</v>
      </c>
      <c r="C227" s="5"/>
      <c r="D227" s="5"/>
      <c r="E227" s="5"/>
      <c r="F227" s="19" t="s">
        <v>22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</row>
    <row r="228" spans="2:19" ht="26" customHeight="1" x14ac:dyDescent="0.2">
      <c r="B228" s="6"/>
      <c r="C228" s="30" t="s">
        <v>113</v>
      </c>
      <c r="D228" s="30" t="s">
        <v>14</v>
      </c>
      <c r="E228" s="14">
        <v>290</v>
      </c>
      <c r="F228" s="20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>
        <f>SUM(F228:O230)</f>
        <v>0</v>
      </c>
      <c r="R228" s="28">
        <v>108</v>
      </c>
      <c r="S228" s="28">
        <f>Q228*R228</f>
        <v>0</v>
      </c>
    </row>
    <row r="229" spans="2:19" ht="30" customHeight="1" x14ac:dyDescent="0.2">
      <c r="B229" s="6"/>
      <c r="C229" s="10" t="s">
        <v>15</v>
      </c>
      <c r="D229" s="6"/>
      <c r="E229" s="15"/>
      <c r="F229" s="21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2:19" ht="31" customHeight="1" x14ac:dyDescent="0.2">
      <c r="B230" s="7"/>
      <c r="C230" s="11" t="s">
        <v>16</v>
      </c>
      <c r="D230" s="7"/>
      <c r="E230" s="16"/>
      <c r="F230" s="22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</row>
    <row r="231" spans="2:19" x14ac:dyDescent="0.2">
      <c r="B231" s="5" t="s">
        <v>77</v>
      </c>
      <c r="C231" s="5"/>
      <c r="D231" s="5"/>
      <c r="E231" s="5"/>
      <c r="F231" s="19" t="s">
        <v>22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</row>
    <row r="232" spans="2:19" ht="24" customHeight="1" x14ac:dyDescent="0.2">
      <c r="B232" s="6"/>
      <c r="C232" s="30" t="s">
        <v>122</v>
      </c>
      <c r="D232" s="30" t="s">
        <v>14</v>
      </c>
      <c r="E232" s="14">
        <v>160</v>
      </c>
      <c r="F232" s="20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>
        <f>SUM(F232:O234)</f>
        <v>0</v>
      </c>
      <c r="R232" s="28">
        <v>60</v>
      </c>
      <c r="S232" s="28">
        <f>Q232*R232</f>
        <v>0</v>
      </c>
    </row>
    <row r="233" spans="2:19" ht="29" customHeight="1" x14ac:dyDescent="0.2">
      <c r="B233" s="6"/>
      <c r="C233" s="10" t="s">
        <v>15</v>
      </c>
      <c r="D233" s="6"/>
      <c r="E233" s="15"/>
      <c r="F233" s="21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2:19" ht="36" customHeight="1" x14ac:dyDescent="0.2">
      <c r="B234" s="7"/>
      <c r="C234" s="11" t="s">
        <v>16</v>
      </c>
      <c r="D234" s="7"/>
      <c r="E234" s="16"/>
      <c r="F234" s="22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</row>
    <row r="235" spans="2:19" ht="19" x14ac:dyDescent="0.2">
      <c r="B235" s="8" t="s">
        <v>8</v>
      </c>
      <c r="C235" s="8"/>
      <c r="D235" s="8"/>
      <c r="E235" s="8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>
        <f>SUM(Q29:Q234)</f>
        <v>0</v>
      </c>
      <c r="R235" s="23"/>
      <c r="S235" s="23" t="str">
        <f>CONCATENATE("EUR ", ROUND(SUM(S29:S234), 2))</f>
        <v>EUR 0</v>
      </c>
    </row>
    <row r="239" spans="2:19" ht="19" x14ac:dyDescent="0.25">
      <c r="B239" s="29" t="s">
        <v>23</v>
      </c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</row>
    <row r="243" spans="2:19" ht="19" x14ac:dyDescent="0.25">
      <c r="B243" s="29" t="s">
        <v>24</v>
      </c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</row>
    <row r="247" spans="2:19" ht="19" x14ac:dyDescent="0.25">
      <c r="B247" s="29" t="s">
        <v>25</v>
      </c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Amit Luzon</cp:lastModifiedBy>
  <dcterms:created xsi:type="dcterms:W3CDTF">2021-09-08T12:31:01Z</dcterms:created>
  <dcterms:modified xsi:type="dcterms:W3CDTF">2022-01-17T13:46:03Z</dcterms:modified>
  <cp:category/>
</cp:coreProperties>
</file>